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149936046\UFSC\Adriano Tony Ramos - PPGMVCI\Bolsas e Bolsistas\2022 - CAPES\Seleção Bolsistas\2022.2\"/>
    </mc:Choice>
  </mc:AlternateContent>
  <bookViews>
    <workbookView xWindow="0" yWindow="0" windowWidth="28800" windowHeight="12435" firstSheet="5" activeTab="5"/>
  </bookViews>
  <sheets>
    <sheet name="Pontuação de Títulos (6)" sheetId="7" r:id="rId1"/>
    <sheet name="Pontuação de Títulos (5)" sheetId="6" r:id="rId2"/>
    <sheet name="Pontuação de Títulos (4)" sheetId="5" r:id="rId3"/>
    <sheet name="Pontuação de Títulos (3)" sheetId="4" r:id="rId4"/>
    <sheet name="Pontuação de Títulos (2)" sheetId="3" r:id="rId5"/>
    <sheet name="Pontuação de Títulos" sheetId="1" r:id="rId6"/>
  </sheets>
  <definedNames>
    <definedName name="_xlnm.Print_Area" localSheetId="5">'Pontuação de Títulos'!$A$1:$F$39</definedName>
    <definedName name="_xlnm.Print_Area" localSheetId="4">'Pontuação de Títulos (2)'!$A$1:$F$42</definedName>
    <definedName name="_xlnm.Print_Area" localSheetId="3">'Pontuação de Títulos (3)'!$A$1:$F$42</definedName>
    <definedName name="_xlnm.Print_Area" localSheetId="2">'Pontuação de Títulos (4)'!$A$1:$F$42</definedName>
    <definedName name="_xlnm.Print_Area" localSheetId="1">'Pontuação de Títulos (5)'!$A$1:$F$42</definedName>
    <definedName name="_xlnm.Print_Area" localSheetId="0">'Pontuação de Títulos (6)'!$A$1:$F$42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17" i="1"/>
  <c r="F16" i="1"/>
  <c r="F41" i="7" l="1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42" i="7" s="1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42" i="6" s="1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42" i="4" s="1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42" i="3" s="1"/>
  <c r="F36" i="1"/>
  <c r="F38" i="1"/>
  <c r="F33" i="1"/>
  <c r="F27" i="1"/>
  <c r="F26" i="1"/>
  <c r="F35" i="1"/>
  <c r="F34" i="1"/>
  <c r="F24" i="1"/>
  <c r="F13" i="1"/>
  <c r="F37" i="1"/>
  <c r="F25" i="1"/>
  <c r="F15" i="1"/>
  <c r="F23" i="1"/>
  <c r="F22" i="1"/>
  <c r="F21" i="1"/>
  <c r="F20" i="1"/>
  <c r="F19" i="1"/>
  <c r="F18" i="1"/>
  <c r="F14" i="1"/>
  <c r="F12" i="1"/>
  <c r="F11" i="1"/>
  <c r="F10" i="1"/>
  <c r="F9" i="1"/>
  <c r="F8" i="1"/>
  <c r="F7" i="1"/>
  <c r="F42" i="5"/>
  <c r="F39" i="1" l="1"/>
</calcChain>
</file>

<file path=xl/sharedStrings.xml><?xml version="1.0" encoding="utf-8"?>
<sst xmlns="http://schemas.openxmlformats.org/spreadsheetml/2006/main" count="564" uniqueCount="104">
  <si>
    <t xml:space="preserve">EDITAL Nº </t>
  </si>
  <si>
    <t>EDITAL 067/2022/DDP</t>
  </si>
  <si>
    <t xml:space="preserve">DEPARTAMENTO: </t>
  </si>
  <si>
    <t xml:space="preserve">Departamento de Agricultura, Biodiversidade e Florestas </t>
  </si>
  <si>
    <t>ÁREA DE CONHECIMENTO:</t>
  </si>
  <si>
    <t>Medicina Veterinária/ Morfologia/ Anatomia/ Anatomia Patologia Animal/ Anatomia dos Animais Domésticos</t>
  </si>
  <si>
    <t>CANDIDATO:</t>
  </si>
  <si>
    <t xml:space="preserve">Gabriela Lopes Maciel de Oliveira </t>
  </si>
  <si>
    <t>**PONTUAÇÃO DOS TÍTULOS APRESENTADOS PELO CANDIDATO :</t>
  </si>
  <si>
    <t>Atividade</t>
  </si>
  <si>
    <t>Unidade de medida</t>
  </si>
  <si>
    <t>Valoração</t>
  </si>
  <si>
    <t xml:space="preserve">Nome: </t>
  </si>
  <si>
    <t>Comprovantes</t>
  </si>
  <si>
    <t>Pontuação</t>
  </si>
  <si>
    <t>1.Títulos</t>
  </si>
  <si>
    <t>1.1. Doutorado</t>
  </si>
  <si>
    <t>Título</t>
  </si>
  <si>
    <t>-</t>
  </si>
  <si>
    <t>1.2. Mestrado</t>
  </si>
  <si>
    <t>1.3. Especialização</t>
  </si>
  <si>
    <t>1.4. Graduação</t>
  </si>
  <si>
    <t>2.1. Docência</t>
  </si>
  <si>
    <t>2.1.1.Atividades de docência no ensino superior (2 pontos por ano)</t>
  </si>
  <si>
    <t>Ano</t>
  </si>
  <si>
    <t>2.1.2.Atividade de docência na edeucação básica (1 ponto por ano)</t>
  </si>
  <si>
    <t>2.1.3. Cursos de curta duração (até 2 pontos pelo conjunto de atividades) (no mínimo 4 atividades)</t>
  </si>
  <si>
    <t>2.1.4. Exercício de monitoria (0,5 pontos por semestre)</t>
  </si>
  <si>
    <t>Semestre</t>
  </si>
  <si>
    <t>2.1.5. Estágio de docência (0,5 pontos pela atividade)</t>
  </si>
  <si>
    <t>2.1.6. Participação no programa de apoio pedagógico (Bolsa REUNI) (0,5 pontos por semestre)</t>
  </si>
  <si>
    <t>2.2. Orientações concluídas</t>
  </si>
  <si>
    <t>2.2.1. Tese (2 pontos por tese)</t>
  </si>
  <si>
    <t>Tese</t>
  </si>
  <si>
    <t>2.2.2. Dissertação (1 ponto por dissertação)</t>
  </si>
  <si>
    <t>Dissertação</t>
  </si>
  <si>
    <t>2.2.3. Especialização (0,5 pontos por especialização)</t>
  </si>
  <si>
    <t>Especialização</t>
  </si>
  <si>
    <t>2.2.4. TCC, estágio, PET, monitoria e similares (0,25 pontos por orientação)</t>
  </si>
  <si>
    <t>Orientação</t>
  </si>
  <si>
    <t>2.3. Participação em Bancas Examinadoras</t>
  </si>
  <si>
    <t>2.3.1. Doutorado (0,5 pontos por participação em banca)</t>
  </si>
  <si>
    <t>Participação em banca</t>
  </si>
  <si>
    <t>2.3.2. Mestrado (0,4 pontos por participação em banca)</t>
  </si>
  <si>
    <t>2.3.3. Especialização (0,2 pontos por participação em banca)</t>
  </si>
  <si>
    <t>2.3.4. Graduação (0,2 ponto por participação em banca)</t>
  </si>
  <si>
    <t>2.3.4. Aprovação em concurso para carreira do magistério superior (0,4 pontos por concurso)</t>
  </si>
  <si>
    <t>Aprovação em Concuso</t>
  </si>
  <si>
    <t>3. Atividades de Pesquisa, de Extensão e Profissionais</t>
  </si>
  <si>
    <t>3.1. Autoria de livro (até 10 pontos por livro)</t>
  </si>
  <si>
    <t>Livro</t>
  </si>
  <si>
    <t>3.2. Capítulo de livro publicado (1 ponto por capítulo)</t>
  </si>
  <si>
    <t>Capítulo de livro</t>
  </si>
  <si>
    <t>3.3. Trabalhos publicados em periódico indexado (1 ponto por trabalho)</t>
  </si>
  <si>
    <t>Trabalho publicado</t>
  </si>
  <si>
    <t>3.4. Trabalhos completos publicados em anais de congresso (até 0,5 ponto por trabalho)</t>
  </si>
  <si>
    <t>3.5. Resumos de trabalho publicados em anais de congressos (até 0,1 ponto por resumo)</t>
  </si>
  <si>
    <t>Resumo publicado</t>
  </si>
  <si>
    <t>3.6. Apresentação oral de trabalho em evento científico (até 0,2 ponto por trabalho apresentado)</t>
  </si>
  <si>
    <t>Trabalho</t>
  </si>
  <si>
    <t>3.7. Apresentação de pôsteres em evento científico (até 0,1 ponto por trabalho apresentado)</t>
  </si>
  <si>
    <t>3.8. Relatório final de pesquisa financiada por agência de fomento (até 3 pontos pelo conjunto dos relatórios)</t>
  </si>
  <si>
    <t>Conjunto</t>
  </si>
  <si>
    <t>3.9. Relatório final de projeto de extensão (até 3 pontos pelo conjunto dos relatórios)</t>
  </si>
  <si>
    <t>3.10. Ter sido contemplado com bolsa (CAPES, CNPq ou similares) para o desenvolvimento de atividades de pesquisa ou extensão (0,25 por modalidade de bolsa)</t>
  </si>
  <si>
    <t>Modalidade de bolsa</t>
  </si>
  <si>
    <t xml:space="preserve">4 Outras atividades </t>
  </si>
  <si>
    <t>4.1. Trabalhos de natureza técnica ou profissional, sem caráter rotineiro (até 3 pontos pelo conjunto)</t>
  </si>
  <si>
    <t>4.2. Atividade como consultor de revistas científicas, educacionais, culturais ou artísticas, locais nacionais ou estrangeiras, ou como membro de corpo editorial (1 ponto por revista)</t>
  </si>
  <si>
    <t>Revista</t>
  </si>
  <si>
    <t>4.3. Prêmio e mérito profissional ou acadêmico (até 2 pontos por prêmio)</t>
  </si>
  <si>
    <t>Prêmio</t>
  </si>
  <si>
    <t>Total de Pontos</t>
  </si>
  <si>
    <t>OBSERVAÇÕES</t>
  </si>
  <si>
    <t>1. Frações de tempo superior a seis meses serão contadas como um ano.</t>
  </si>
  <si>
    <t xml:space="preserve">2. A critério da comissão examinadora, poderão ser valoradas outras atividades consideradas relevantes, não podendo o total exceder a 5 (cinco) pontos. </t>
  </si>
  <si>
    <t>3. Serão aceitos somente os diplomas de graduação e de pós-graduação de cursos reconhecidos pelo Ministério da Educação.</t>
  </si>
  <si>
    <t xml:space="preserve">4. Os diplomas de graduação e de pós-graduação obtidos em instituições estrangeiras serão aceitos desde que revalidados por instituição de ensino superior brasileira. </t>
  </si>
  <si>
    <t>5. Os documentos relativos aos grupos I e II do anexo deverão ser apresentados por cópia autenticada ou por cópia acompanhada pelo original para fins de autenticação no ato da entrega do currículo. O não cumprimento desse requisito implica na não contagem dos pontos</t>
  </si>
  <si>
    <t>Josianne Teresinha de Souza</t>
  </si>
  <si>
    <t>Leandro dos Santos Fortunato</t>
  </si>
  <si>
    <t>Sim</t>
  </si>
  <si>
    <t>Matheus Cândano de Brito</t>
  </si>
  <si>
    <t>Milena Ferrarini da Silva</t>
  </si>
  <si>
    <t>3. Atividades de Pesquisa, de Extensão e Profissionais relacionadas à área</t>
  </si>
  <si>
    <t>2.1.6. Exercício de iniciação científica (0,5 pontos por semestre)</t>
  </si>
  <si>
    <t>2.1.7. Estágio relacionado à área (0,5 pontos para cada 100h)</t>
  </si>
  <si>
    <t>Horas</t>
  </si>
  <si>
    <t>3.3. Trabalhos publicados em periódico indexado (qualis A1 Med.Vet)</t>
  </si>
  <si>
    <t>3.4. Trabalhos publicados em periódico indexado (qualis A2 Med.Vet)</t>
  </si>
  <si>
    <t>3.5. Trabalhos publicados em periódico indexado (qualis B1 Med.Vet)</t>
  </si>
  <si>
    <t>3.6. Trabalhos publicados em periódico indexado (qualis B2 Med.Vet)</t>
  </si>
  <si>
    <t>3.7. Trabalhos publicados em periódico indexado (qualis B3-B5 Med.Vet)</t>
  </si>
  <si>
    <t>3.9. Resumos de trabalho publicados em anais de congressos (até 0,1 ponto por resumo)</t>
  </si>
  <si>
    <t>3.10. Apresentação oral de trabalho em evento científico (até 0,2 ponto por trabalho apresentado)</t>
  </si>
  <si>
    <t>3.11. Apresentação de pôsteres em evento científico (até 0,1 ponto por trabalho apresentado)</t>
  </si>
  <si>
    <t>3.12. Ter sido contemplado com bolsa (CAPES, CNPq ou similares) para o desenvolvimento de atividades de pesquisa ou extensão (0,25 por modalidade de bolsa)</t>
  </si>
  <si>
    <t>2. Serão aceitos somente os diplomas de graduação e de pós-graduação de cursos reconhecidos pelo Ministério da Educação.</t>
  </si>
  <si>
    <t xml:space="preserve">3. Os diplomas de graduação e de pós-graduação obtidos em instituições estrangeiras serão aceitos desde que revalidados por instituição de ensino superior brasileira. </t>
  </si>
  <si>
    <t>4. Serão considerados os comprovantes dos últimos 5 anos para os itens 2, 3 e 4.</t>
  </si>
  <si>
    <t>4. Prêmios</t>
  </si>
  <si>
    <t>2.1.2.Atividade de docência na educação básica (1 ponto por ano)</t>
  </si>
  <si>
    <t>2.1.3. Cursos de curta duração relacionados à área (0,5 pontos para cada 20h)</t>
  </si>
  <si>
    <t>3.8. Trabalhos completos publicados em anais de congressos (até 0,5 ponto por trabalho)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</si>
</sst>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1"/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2" borderId="0" xfId="1" applyFill="1"/>
    <xf numFmtId="0" fontId="4" fillId="3" borderId="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0" fillId="10" borderId="2" xfId="0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5" borderId="6" xfId="1" applyFill="1" applyBorder="1" applyAlignment="1">
      <alignment vertical="center" wrapText="1"/>
    </xf>
    <xf numFmtId="0" fontId="1" fillId="7" borderId="7" xfId="1" applyFill="1" applyBorder="1" applyAlignment="1">
      <alignment horizontal="left" vertical="center" wrapText="1"/>
    </xf>
    <xf numFmtId="0" fontId="1" fillId="8" borderId="7" xfId="1" applyFill="1" applyBorder="1" applyAlignment="1">
      <alignment vertical="center" wrapText="1"/>
    </xf>
    <xf numFmtId="0" fontId="6" fillId="13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0" fontId="1" fillId="5" borderId="5" xfId="1" applyFill="1" applyBorder="1" applyAlignment="1">
      <alignment vertical="center" wrapText="1"/>
    </xf>
    <xf numFmtId="0" fontId="1" fillId="5" borderId="8" xfId="1" applyFill="1" applyBorder="1" applyAlignment="1">
      <alignment vertical="center" wrapText="1"/>
    </xf>
    <xf numFmtId="0" fontId="1" fillId="9" borderId="7" xfId="1" applyFill="1" applyBorder="1" applyAlignment="1">
      <alignment vertical="center" wrapText="1"/>
    </xf>
    <xf numFmtId="0" fontId="9" fillId="14" borderId="9" xfId="1" applyFont="1" applyFill="1" applyBorder="1" applyAlignment="1">
      <alignment vertical="center" textRotation="90" wrapText="1"/>
    </xf>
    <xf numFmtId="0" fontId="8" fillId="11" borderId="7" xfId="1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" fillId="4" borderId="4" xfId="1" applyFont="1" applyFill="1" applyBorder="1" applyAlignment="1">
      <alignment vertical="center" wrapText="1"/>
    </xf>
    <xf numFmtId="0" fontId="1" fillId="4" borderId="5" xfId="1" applyFont="1" applyFill="1" applyBorder="1" applyAlignment="1">
      <alignment vertical="center" wrapText="1"/>
    </xf>
    <xf numFmtId="0" fontId="0" fillId="0" borderId="0" xfId="0" applyFont="1"/>
    <xf numFmtId="0" fontId="0" fillId="4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8" borderId="16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6" fillId="0" borderId="0" xfId="0" applyFont="1"/>
    <xf numFmtId="0" fontId="12" fillId="0" borderId="0" xfId="1" applyFont="1"/>
    <xf numFmtId="0" fontId="0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4" borderId="4" xfId="1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2" fillId="4" borderId="5" xfId="1" applyFont="1" applyFill="1" applyBorder="1" applyAlignment="1">
      <alignment vertical="center" wrapText="1"/>
    </xf>
    <xf numFmtId="0" fontId="12" fillId="4" borderId="8" xfId="1" applyFont="1" applyFill="1" applyBorder="1" applyAlignment="1">
      <alignment vertical="center" wrapText="1"/>
    </xf>
    <xf numFmtId="0" fontId="12" fillId="5" borderId="4" xfId="1" applyFont="1" applyFill="1" applyBorder="1" applyAlignment="1">
      <alignment vertical="center" wrapTex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2" fillId="5" borderId="5" xfId="1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vertical="center" wrapText="1"/>
    </xf>
    <xf numFmtId="0" fontId="12" fillId="7" borderId="12" xfId="1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4" fillId="7" borderId="16" xfId="0" applyFont="1" applyFill="1" applyBorder="1" applyAlignment="1" applyProtection="1">
      <alignment horizontal="center" vertical="center"/>
      <protection locked="0"/>
    </xf>
    <xf numFmtId="0" fontId="12" fillId="7" borderId="7" xfId="1" applyFont="1" applyFill="1" applyBorder="1" applyAlignment="1">
      <alignment horizontal="left" vertical="center" wrapText="1"/>
    </xf>
    <xf numFmtId="0" fontId="14" fillId="7" borderId="2" xfId="0" applyFont="1" applyFill="1" applyBorder="1" applyAlignment="1" applyProtection="1">
      <alignment horizontal="center" vertical="center"/>
      <protection locked="0"/>
    </xf>
    <xf numFmtId="0" fontId="12" fillId="9" borderId="7" xfId="1" applyFont="1" applyFill="1" applyBorder="1" applyAlignment="1">
      <alignment vertical="center" wrapText="1"/>
    </xf>
    <xf numFmtId="0" fontId="14" fillId="9" borderId="2" xfId="0" applyFont="1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11" borderId="2" xfId="0" applyFont="1" applyFill="1" applyBorder="1" applyAlignment="1" applyProtection="1">
      <alignment horizontal="center" vertical="center"/>
      <protection locked="0"/>
    </xf>
    <xf numFmtId="0" fontId="13" fillId="12" borderId="2" xfId="0" applyFont="1" applyFill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 textRotation="90" wrapText="1"/>
    </xf>
    <xf numFmtId="0" fontId="12" fillId="8" borderId="7" xfId="1" applyFont="1" applyFill="1" applyBorder="1" applyAlignment="1">
      <alignment vertical="center" wrapText="1"/>
    </xf>
    <xf numFmtId="0" fontId="14" fillId="8" borderId="2" xfId="0" applyFont="1" applyFill="1" applyBorder="1" applyAlignment="1" applyProtection="1">
      <alignment horizontal="center" vertical="center"/>
      <protection locked="0"/>
    </xf>
    <xf numFmtId="0" fontId="12" fillId="2" borderId="0" xfId="1" applyFont="1" applyFill="1"/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14" borderId="9" xfId="1" applyFont="1" applyFill="1" applyBorder="1" applyAlignment="1">
      <alignment vertical="center" textRotation="90" wrapText="1"/>
    </xf>
    <xf numFmtId="0" fontId="9" fillId="8" borderId="10" xfId="1" applyFont="1" applyFill="1" applyBorder="1" applyAlignment="1">
      <alignment horizontal="center" vertical="center" textRotation="90" wrapText="1"/>
    </xf>
    <xf numFmtId="0" fontId="9" fillId="8" borderId="11" xfId="1" applyFont="1" applyFill="1" applyBorder="1" applyAlignment="1">
      <alignment horizontal="center" vertical="center" textRotation="90" wrapText="1"/>
    </xf>
    <xf numFmtId="0" fontId="9" fillId="4" borderId="10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5" borderId="10" xfId="1" applyFont="1" applyFill="1" applyBorder="1" applyAlignment="1">
      <alignment horizontal="center" vertical="center" textRotation="90" wrapText="1"/>
    </xf>
    <xf numFmtId="0" fontId="9" fillId="5" borderId="11" xfId="1" applyFont="1" applyFill="1" applyBorder="1" applyAlignment="1">
      <alignment horizontal="center" vertical="center" textRotation="90" wrapText="1"/>
    </xf>
    <xf numFmtId="0" fontId="9" fillId="5" borderId="12" xfId="1" applyFont="1" applyFill="1" applyBorder="1" applyAlignment="1">
      <alignment horizontal="center" vertical="center" textRotation="90" wrapText="1"/>
    </xf>
    <xf numFmtId="0" fontId="9" fillId="7" borderId="10" xfId="1" applyFont="1" applyFill="1" applyBorder="1" applyAlignment="1">
      <alignment horizontal="center" vertical="center" textRotation="90" wrapText="1"/>
    </xf>
    <xf numFmtId="0" fontId="9" fillId="7" borderId="11" xfId="1" applyFont="1" applyFill="1" applyBorder="1" applyAlignment="1">
      <alignment horizontal="center" vertical="center" textRotation="90" wrapText="1"/>
    </xf>
    <xf numFmtId="0" fontId="9" fillId="9" borderId="10" xfId="1" applyFont="1" applyFill="1" applyBorder="1" applyAlignment="1">
      <alignment horizontal="center" vertical="center" textRotation="90" wrapText="1"/>
    </xf>
    <xf numFmtId="0" fontId="9" fillId="9" borderId="11" xfId="1" applyFont="1" applyFill="1" applyBorder="1" applyAlignment="1">
      <alignment horizontal="center" vertical="center" textRotation="90" wrapText="1"/>
    </xf>
    <xf numFmtId="0" fontId="9" fillId="9" borderId="12" xfId="1" applyFont="1" applyFill="1" applyBorder="1" applyAlignment="1">
      <alignment horizontal="center" vertical="center" textRotation="90" wrapText="1"/>
    </xf>
    <xf numFmtId="0" fontId="5" fillId="11" borderId="11" xfId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6" fillId="4" borderId="10" xfId="1" applyFont="1" applyFill="1" applyBorder="1" applyAlignment="1">
      <alignment horizontal="center" vertical="center" textRotation="90" wrapText="1"/>
    </xf>
    <xf numFmtId="0" fontId="6" fillId="4" borderId="11" xfId="1" applyFont="1" applyFill="1" applyBorder="1" applyAlignment="1">
      <alignment horizontal="center" vertical="center" textRotation="90" wrapText="1"/>
    </xf>
    <xf numFmtId="0" fontId="6" fillId="4" borderId="12" xfId="1" applyFont="1" applyFill="1" applyBorder="1" applyAlignment="1">
      <alignment horizontal="center" vertical="center" textRotation="90" wrapText="1"/>
    </xf>
    <xf numFmtId="0" fontId="6" fillId="5" borderId="17" xfId="1" applyFont="1" applyFill="1" applyBorder="1" applyAlignment="1">
      <alignment horizontal="center" vertical="center" textRotation="90" wrapText="1"/>
    </xf>
    <xf numFmtId="0" fontId="6" fillId="5" borderId="14" xfId="1" applyFont="1" applyFill="1" applyBorder="1" applyAlignment="1">
      <alignment horizontal="center" vertical="center" textRotation="90" wrapText="1"/>
    </xf>
    <xf numFmtId="0" fontId="6" fillId="7" borderId="10" xfId="1" applyFont="1" applyFill="1" applyBorder="1" applyAlignment="1">
      <alignment horizontal="center" vertical="center" textRotation="90" wrapText="1"/>
    </xf>
    <xf numFmtId="0" fontId="6" fillId="7" borderId="11" xfId="1" applyFont="1" applyFill="1" applyBorder="1" applyAlignment="1">
      <alignment horizontal="center" vertical="center" textRotation="90" wrapText="1"/>
    </xf>
    <xf numFmtId="0" fontId="13" fillId="11" borderId="10" xfId="1" applyFont="1" applyFill="1" applyBorder="1" applyAlignment="1">
      <alignment horizontal="center" vertical="center" textRotation="90" wrapText="1"/>
    </xf>
    <xf numFmtId="0" fontId="13" fillId="11" borderId="11" xfId="1" applyFont="1" applyFill="1" applyBorder="1" applyAlignment="1">
      <alignment horizontal="center" vertical="center" textRotation="90" wrapText="1"/>
    </xf>
    <xf numFmtId="0" fontId="13" fillId="11" borderId="12" xfId="1" applyFont="1" applyFill="1" applyBorder="1" applyAlignment="1">
      <alignment horizontal="center" vertical="center" textRotation="90" wrapText="1"/>
    </xf>
    <xf numFmtId="0" fontId="12" fillId="0" borderId="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6" fillId="9" borderId="10" xfId="1" applyFont="1" applyFill="1" applyBorder="1" applyAlignment="1">
      <alignment horizontal="center" vertical="center" textRotation="90" wrapText="1"/>
    </xf>
    <xf numFmtId="0" fontId="6" fillId="9" borderId="11" xfId="1" applyFont="1" applyFill="1" applyBorder="1" applyAlignment="1">
      <alignment horizontal="center" vertical="center" textRotation="90" wrapText="1"/>
    </xf>
    <xf numFmtId="0" fontId="6" fillId="9" borderId="12" xfId="1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zoomScale="90" zoomScaleNormal="90" zoomScaleSheetLayoutView="90" zoomScalePageLayoutView="80" workbookViewId="0">
      <selection activeCell="B1" sqref="B1:B3"/>
    </sheetView>
  </sheetViews>
  <sheetFormatPr defaultRowHeight="15" x14ac:dyDescent="0.25"/>
  <cols>
    <col min="1" max="1" width="15.5703125" customWidth="1"/>
    <col min="2" max="2" width="67.5703125" customWidth="1"/>
    <col min="3" max="3" width="14.42578125" customWidth="1"/>
    <col min="4" max="4" width="10.85546875" customWidth="1"/>
    <col min="5" max="5" width="15.140625" customWidth="1"/>
    <col min="6" max="6" width="10.5703125" customWidth="1"/>
  </cols>
  <sheetData>
    <row r="1" spans="1:6" ht="15.75" x14ac:dyDescent="0.25">
      <c r="A1" s="27" t="s">
        <v>0</v>
      </c>
      <c r="B1" t="s">
        <v>1</v>
      </c>
    </row>
    <row r="2" spans="1:6" ht="15.75" x14ac:dyDescent="0.25">
      <c r="A2" s="27" t="s">
        <v>2</v>
      </c>
      <c r="B2" t="s">
        <v>3</v>
      </c>
    </row>
    <row r="3" spans="1:6" ht="15.75" x14ac:dyDescent="0.25">
      <c r="A3" s="27" t="s">
        <v>4</v>
      </c>
      <c r="B3" t="s">
        <v>5</v>
      </c>
    </row>
    <row r="4" spans="1:6" ht="15.75" x14ac:dyDescent="0.25">
      <c r="A4" s="27" t="s">
        <v>6</v>
      </c>
      <c r="B4" s="37" t="s">
        <v>7</v>
      </c>
    </row>
    <row r="5" spans="1:6" ht="15.75" x14ac:dyDescent="0.25">
      <c r="A5" s="27"/>
    </row>
    <row r="6" spans="1:6" ht="15.75" x14ac:dyDescent="0.25">
      <c r="A6" s="27"/>
      <c r="B6" s="98" t="s">
        <v>8</v>
      </c>
      <c r="C6" s="98"/>
      <c r="D6" s="98"/>
      <c r="E6" s="98"/>
      <c r="F6" s="98"/>
    </row>
    <row r="8" spans="1:6" ht="27" customHeight="1" x14ac:dyDescent="0.25">
      <c r="A8" s="1"/>
      <c r="B8" s="99" t="s">
        <v>9</v>
      </c>
      <c r="C8" s="101" t="s">
        <v>10</v>
      </c>
      <c r="D8" s="99" t="s">
        <v>11</v>
      </c>
      <c r="E8" s="103" t="s">
        <v>12</v>
      </c>
      <c r="F8" s="104"/>
    </row>
    <row r="9" spans="1:6" ht="27" customHeight="1" thickBot="1" x14ac:dyDescent="0.3">
      <c r="A9" s="1"/>
      <c r="B9" s="100"/>
      <c r="C9" s="102"/>
      <c r="D9" s="100"/>
      <c r="E9" s="3" t="s">
        <v>13</v>
      </c>
      <c r="F9" s="4" t="s">
        <v>14</v>
      </c>
    </row>
    <row r="10" spans="1:6" x14ac:dyDescent="0.25">
      <c r="A10" s="86" t="s">
        <v>15</v>
      </c>
      <c r="B10" s="38" t="s">
        <v>16</v>
      </c>
      <c r="C10" s="21" t="s">
        <v>17</v>
      </c>
      <c r="D10" s="22">
        <v>200</v>
      </c>
      <c r="E10" s="6" t="s">
        <v>18</v>
      </c>
      <c r="F10" s="7" t="str">
        <f>IF(E10="sim",$D$10,"")</f>
        <v/>
      </c>
    </row>
    <row r="11" spans="1:6" x14ac:dyDescent="0.25">
      <c r="A11" s="87"/>
      <c r="B11" s="39" t="s">
        <v>19</v>
      </c>
      <c r="C11" s="21" t="s">
        <v>17</v>
      </c>
      <c r="D11" s="22">
        <v>150</v>
      </c>
      <c r="E11" s="6" t="s">
        <v>18</v>
      </c>
      <c r="F11" s="7" t="str">
        <f>IF(E11="sim",$D$11,"")</f>
        <v/>
      </c>
    </row>
    <row r="12" spans="1:6" x14ac:dyDescent="0.25">
      <c r="A12" s="87"/>
      <c r="B12" s="39" t="s">
        <v>20</v>
      </c>
      <c r="C12" s="21" t="s">
        <v>17</v>
      </c>
      <c r="D12" s="22">
        <v>50</v>
      </c>
      <c r="E12" s="6" t="s">
        <v>18</v>
      </c>
      <c r="F12" s="7" t="str">
        <f>IF(E12="sim",$D$12,"")</f>
        <v/>
      </c>
    </row>
    <row r="13" spans="1:6" ht="15.75" thickBot="1" x14ac:dyDescent="0.3">
      <c r="A13" s="88"/>
      <c r="B13" s="39" t="s">
        <v>21</v>
      </c>
      <c r="C13" s="21" t="s">
        <v>17</v>
      </c>
      <c r="D13" s="22">
        <v>25</v>
      </c>
      <c r="E13" s="6" t="s">
        <v>18</v>
      </c>
      <c r="F13" s="7" t="str">
        <f>IF(E13="sim",$D$13,"")</f>
        <v/>
      </c>
    </row>
    <row r="14" spans="1:6" s="2" customFormat="1" x14ac:dyDescent="0.25">
      <c r="A14" s="89" t="s">
        <v>22</v>
      </c>
      <c r="B14" s="30" t="s">
        <v>23</v>
      </c>
      <c r="C14" s="21" t="s">
        <v>24</v>
      </c>
      <c r="D14" s="22">
        <v>2</v>
      </c>
      <c r="E14" s="8">
        <v>0</v>
      </c>
      <c r="F14" s="9">
        <f>$D14*E14</f>
        <v>0</v>
      </c>
    </row>
    <row r="15" spans="1:6" x14ac:dyDescent="0.25">
      <c r="A15" s="90"/>
      <c r="B15" s="30" t="s">
        <v>25</v>
      </c>
      <c r="C15" s="21" t="s">
        <v>24</v>
      </c>
      <c r="D15" s="22">
        <v>1</v>
      </c>
      <c r="E15" s="8">
        <v>0</v>
      </c>
      <c r="F15" s="9">
        <f>$D15*E15</f>
        <v>0</v>
      </c>
    </row>
    <row r="16" spans="1:6" ht="25.5" x14ac:dyDescent="0.25">
      <c r="A16" s="90"/>
      <c r="B16" s="30" t="s">
        <v>26</v>
      </c>
      <c r="C16" s="21" t="s">
        <v>9</v>
      </c>
      <c r="D16" s="22">
        <v>2</v>
      </c>
      <c r="E16" s="8">
        <v>0</v>
      </c>
      <c r="F16" s="10">
        <f>$D16*E16</f>
        <v>0</v>
      </c>
    </row>
    <row r="17" spans="1:6" x14ac:dyDescent="0.25">
      <c r="A17" s="90"/>
      <c r="B17" s="30" t="s">
        <v>27</v>
      </c>
      <c r="C17" s="21" t="s">
        <v>28</v>
      </c>
      <c r="D17" s="22">
        <v>0.5</v>
      </c>
      <c r="E17" s="8">
        <v>0</v>
      </c>
      <c r="F17" s="9">
        <f t="shared" ref="F17:F40" si="0">$D17*E17</f>
        <v>0</v>
      </c>
    </row>
    <row r="18" spans="1:6" x14ac:dyDescent="0.25">
      <c r="A18" s="90"/>
      <c r="B18" s="31" t="s">
        <v>29</v>
      </c>
      <c r="C18" s="21" t="s">
        <v>9</v>
      </c>
      <c r="D18" s="22">
        <v>0.5</v>
      </c>
      <c r="E18" s="8">
        <v>0</v>
      </c>
      <c r="F18" s="9">
        <f>$D18*E18</f>
        <v>0</v>
      </c>
    </row>
    <row r="19" spans="1:6" ht="26.25" thickBot="1" x14ac:dyDescent="0.3">
      <c r="A19" s="91"/>
      <c r="B19" s="23" t="s">
        <v>30</v>
      </c>
      <c r="C19" s="21" t="s">
        <v>28</v>
      </c>
      <c r="D19" s="22">
        <v>0.5</v>
      </c>
      <c r="E19" s="8">
        <v>0</v>
      </c>
      <c r="F19" s="9">
        <f t="shared" si="0"/>
        <v>0</v>
      </c>
    </row>
    <row r="20" spans="1:6" ht="15.75" thickBot="1" x14ac:dyDescent="0.3">
      <c r="A20" s="92" t="s">
        <v>31</v>
      </c>
      <c r="B20" s="24" t="s">
        <v>32</v>
      </c>
      <c r="C20" s="21" t="s">
        <v>33</v>
      </c>
      <c r="D20" s="22">
        <v>2</v>
      </c>
      <c r="E20" s="11">
        <v>0</v>
      </c>
      <c r="F20" s="12">
        <f t="shared" si="0"/>
        <v>0</v>
      </c>
    </row>
    <row r="21" spans="1:6" ht="15.75" thickBot="1" x14ac:dyDescent="0.3">
      <c r="A21" s="93"/>
      <c r="B21" s="24" t="s">
        <v>34</v>
      </c>
      <c r="C21" s="21" t="s">
        <v>35</v>
      </c>
      <c r="D21" s="22">
        <v>1</v>
      </c>
      <c r="E21" s="11">
        <v>0</v>
      </c>
      <c r="F21" s="12">
        <f t="shared" si="0"/>
        <v>0</v>
      </c>
    </row>
    <row r="22" spans="1:6" ht="15.75" thickBot="1" x14ac:dyDescent="0.3">
      <c r="A22" s="93"/>
      <c r="B22" s="24" t="s">
        <v>36</v>
      </c>
      <c r="C22" s="21" t="s">
        <v>37</v>
      </c>
      <c r="D22" s="22">
        <v>0.5</v>
      </c>
      <c r="E22" s="11">
        <v>0</v>
      </c>
      <c r="F22" s="12">
        <f t="shared" si="0"/>
        <v>0</v>
      </c>
    </row>
    <row r="23" spans="1:6" ht="15.75" thickBot="1" x14ac:dyDescent="0.3">
      <c r="A23" s="93"/>
      <c r="B23" s="24" t="s">
        <v>38</v>
      </c>
      <c r="C23" s="21" t="s">
        <v>39</v>
      </c>
      <c r="D23" s="22">
        <v>0.25</v>
      </c>
      <c r="E23" s="11">
        <v>0</v>
      </c>
      <c r="F23" s="12">
        <f t="shared" si="0"/>
        <v>0</v>
      </c>
    </row>
    <row r="24" spans="1:6" ht="26.25" thickBot="1" x14ac:dyDescent="0.3">
      <c r="A24" s="94" t="s">
        <v>40</v>
      </c>
      <c r="B24" s="32" t="s">
        <v>41</v>
      </c>
      <c r="C24" s="21" t="s">
        <v>42</v>
      </c>
      <c r="D24" s="22">
        <v>0.5</v>
      </c>
      <c r="E24" s="13">
        <v>0</v>
      </c>
      <c r="F24" s="14">
        <f t="shared" si="0"/>
        <v>0</v>
      </c>
    </row>
    <row r="25" spans="1:6" ht="26.25" thickBot="1" x14ac:dyDescent="0.3">
      <c r="A25" s="95"/>
      <c r="B25" s="32" t="s">
        <v>43</v>
      </c>
      <c r="C25" s="21" t="s">
        <v>42</v>
      </c>
      <c r="D25" s="22">
        <v>0.4</v>
      </c>
      <c r="E25" s="13">
        <v>0</v>
      </c>
      <c r="F25" s="14">
        <f t="shared" si="0"/>
        <v>0</v>
      </c>
    </row>
    <row r="26" spans="1:6" ht="26.25" thickBot="1" x14ac:dyDescent="0.3">
      <c r="A26" s="95"/>
      <c r="B26" s="32" t="s">
        <v>44</v>
      </c>
      <c r="C26" s="21" t="s">
        <v>42</v>
      </c>
      <c r="D26" s="22">
        <v>0.2</v>
      </c>
      <c r="E26" s="13">
        <v>0</v>
      </c>
      <c r="F26" s="15">
        <f t="shared" si="0"/>
        <v>0</v>
      </c>
    </row>
    <row r="27" spans="1:6" ht="26.25" thickBot="1" x14ac:dyDescent="0.3">
      <c r="A27" s="95"/>
      <c r="B27" s="32" t="s">
        <v>45</v>
      </c>
      <c r="C27" s="21" t="s">
        <v>42</v>
      </c>
      <c r="D27" s="22">
        <v>0.2</v>
      </c>
      <c r="E27" s="13">
        <v>0</v>
      </c>
      <c r="F27" s="15">
        <f t="shared" si="0"/>
        <v>0</v>
      </c>
    </row>
    <row r="28" spans="1:6" ht="26.25" thickBot="1" x14ac:dyDescent="0.3">
      <c r="A28" s="96"/>
      <c r="B28" s="32" t="s">
        <v>46</v>
      </c>
      <c r="C28" s="21" t="s">
        <v>47</v>
      </c>
      <c r="D28" s="22">
        <v>0.4</v>
      </c>
      <c r="E28" s="13">
        <v>0</v>
      </c>
      <c r="F28" s="15">
        <f t="shared" si="0"/>
        <v>0</v>
      </c>
    </row>
    <row r="29" spans="1:6" ht="15.75" thickBot="1" x14ac:dyDescent="0.3">
      <c r="A29" s="97" t="s">
        <v>48</v>
      </c>
      <c r="B29" s="34" t="s">
        <v>49</v>
      </c>
      <c r="C29" s="35" t="s">
        <v>50</v>
      </c>
      <c r="D29" s="22">
        <v>10</v>
      </c>
      <c r="E29" s="16">
        <v>0</v>
      </c>
      <c r="F29" s="17">
        <f>$D29*E29</f>
        <v>0</v>
      </c>
    </row>
    <row r="30" spans="1:6" ht="27.75" customHeight="1" thickBot="1" x14ac:dyDescent="0.3">
      <c r="A30" s="97"/>
      <c r="B30" s="34" t="s">
        <v>51</v>
      </c>
      <c r="C30" s="35" t="s">
        <v>52</v>
      </c>
      <c r="D30" s="22">
        <v>1</v>
      </c>
      <c r="E30" s="16">
        <v>0</v>
      </c>
      <c r="F30" s="17">
        <f>$D30*E30</f>
        <v>0</v>
      </c>
    </row>
    <row r="31" spans="1:6" ht="26.25" thickBot="1" x14ac:dyDescent="0.3">
      <c r="A31" s="97"/>
      <c r="B31" s="34" t="s">
        <v>53</v>
      </c>
      <c r="C31" s="35" t="s">
        <v>54</v>
      </c>
      <c r="D31" s="22">
        <v>1</v>
      </c>
      <c r="E31" s="16">
        <v>0</v>
      </c>
      <c r="F31" s="17">
        <f>$D31*E31</f>
        <v>0</v>
      </c>
    </row>
    <row r="32" spans="1:6" ht="26.25" thickBot="1" x14ac:dyDescent="0.3">
      <c r="A32" s="97"/>
      <c r="B32" s="34" t="s">
        <v>55</v>
      </c>
      <c r="C32" s="35" t="s">
        <v>54</v>
      </c>
      <c r="D32" s="22">
        <v>0.5</v>
      </c>
      <c r="E32" s="16">
        <v>0</v>
      </c>
      <c r="F32" s="17">
        <f>$D32*E32</f>
        <v>0</v>
      </c>
    </row>
    <row r="33" spans="1:6" ht="26.25" thickBot="1" x14ac:dyDescent="0.3">
      <c r="A33" s="97"/>
      <c r="B33" s="34" t="s">
        <v>56</v>
      </c>
      <c r="C33" s="35" t="s">
        <v>57</v>
      </c>
      <c r="D33" s="22">
        <v>0.1</v>
      </c>
      <c r="E33" s="16">
        <v>0</v>
      </c>
      <c r="F33" s="18">
        <f t="shared" si="0"/>
        <v>0</v>
      </c>
    </row>
    <row r="34" spans="1:6" ht="26.25" thickBot="1" x14ac:dyDescent="0.3">
      <c r="A34" s="97"/>
      <c r="B34" s="34" t="s">
        <v>58</v>
      </c>
      <c r="C34" s="35" t="s">
        <v>59</v>
      </c>
      <c r="D34" s="22">
        <v>0.2</v>
      </c>
      <c r="E34" s="16">
        <v>0</v>
      </c>
      <c r="F34" s="18">
        <f t="shared" si="0"/>
        <v>0</v>
      </c>
    </row>
    <row r="35" spans="1:6" ht="26.25" thickBot="1" x14ac:dyDescent="0.3">
      <c r="A35" s="97"/>
      <c r="B35" s="34" t="s">
        <v>60</v>
      </c>
      <c r="C35" s="35" t="s">
        <v>59</v>
      </c>
      <c r="D35" s="22">
        <v>0.1</v>
      </c>
      <c r="E35" s="16">
        <v>0</v>
      </c>
      <c r="F35" s="18">
        <f t="shared" si="0"/>
        <v>0</v>
      </c>
    </row>
    <row r="36" spans="1:6" ht="26.25" thickBot="1" x14ac:dyDescent="0.3">
      <c r="A36" s="97"/>
      <c r="B36" s="34" t="s">
        <v>61</v>
      </c>
      <c r="C36" s="35" t="s">
        <v>62</v>
      </c>
      <c r="D36" s="22">
        <v>3</v>
      </c>
      <c r="E36" s="16">
        <v>0</v>
      </c>
      <c r="F36" s="18">
        <f t="shared" si="0"/>
        <v>0</v>
      </c>
    </row>
    <row r="37" spans="1:6" ht="26.25" thickBot="1" x14ac:dyDescent="0.3">
      <c r="A37" s="97"/>
      <c r="B37" s="34" t="s">
        <v>63</v>
      </c>
      <c r="C37" s="35" t="s">
        <v>62</v>
      </c>
      <c r="D37" s="22">
        <v>3</v>
      </c>
      <c r="E37" s="16">
        <v>0</v>
      </c>
      <c r="F37" s="18">
        <f t="shared" si="0"/>
        <v>0</v>
      </c>
    </row>
    <row r="38" spans="1:6" ht="39" thickBot="1" x14ac:dyDescent="0.3">
      <c r="A38" s="97"/>
      <c r="B38" s="34" t="s">
        <v>64</v>
      </c>
      <c r="C38" s="35" t="s">
        <v>65</v>
      </c>
      <c r="D38" s="22">
        <v>0.25</v>
      </c>
      <c r="E38" s="16">
        <v>0</v>
      </c>
      <c r="F38" s="18">
        <f t="shared" si="0"/>
        <v>0</v>
      </c>
    </row>
    <row r="39" spans="1:6" ht="42" customHeight="1" thickBot="1" x14ac:dyDescent="0.3">
      <c r="A39" s="84" t="s">
        <v>66</v>
      </c>
      <c r="B39" s="25" t="s">
        <v>67</v>
      </c>
      <c r="C39" s="21" t="s">
        <v>62</v>
      </c>
      <c r="D39" s="22">
        <v>3</v>
      </c>
      <c r="E39" s="19">
        <v>0</v>
      </c>
      <c r="F39" s="26">
        <f t="shared" si="0"/>
        <v>0</v>
      </c>
    </row>
    <row r="40" spans="1:6" ht="39" thickBot="1" x14ac:dyDescent="0.3">
      <c r="A40" s="85"/>
      <c r="B40" s="25" t="s">
        <v>68</v>
      </c>
      <c r="C40" s="21" t="s">
        <v>69</v>
      </c>
      <c r="D40" s="22">
        <v>1</v>
      </c>
      <c r="E40" s="19">
        <v>0</v>
      </c>
      <c r="F40" s="26">
        <f t="shared" si="0"/>
        <v>0</v>
      </c>
    </row>
    <row r="41" spans="1:6" ht="15.75" thickBot="1" x14ac:dyDescent="0.3">
      <c r="A41" s="85"/>
      <c r="B41" s="25" t="s">
        <v>70</v>
      </c>
      <c r="C41" s="21" t="s">
        <v>71</v>
      </c>
      <c r="D41" s="22">
        <v>2</v>
      </c>
      <c r="E41" s="19">
        <v>0</v>
      </c>
      <c r="F41" s="26">
        <f>$D41*E41</f>
        <v>0</v>
      </c>
    </row>
    <row r="42" spans="1:6" ht="26.1" customHeight="1" x14ac:dyDescent="0.25">
      <c r="A42" s="36"/>
      <c r="B42" s="1"/>
      <c r="C42" s="5"/>
      <c r="D42" s="5"/>
      <c r="E42" s="20" t="s">
        <v>72</v>
      </c>
      <c r="F42" s="20">
        <f>SUM(F14:F41)+MAX(F10:F13)</f>
        <v>0</v>
      </c>
    </row>
    <row r="43" spans="1:6" ht="26.1" customHeight="1" x14ac:dyDescent="0.25">
      <c r="A43" s="36"/>
      <c r="B43" s="1"/>
      <c r="C43" s="5"/>
      <c r="D43" s="5"/>
      <c r="E43" s="29"/>
      <c r="F43" s="29"/>
    </row>
    <row r="44" spans="1:6" ht="20.100000000000001" customHeight="1" x14ac:dyDescent="0.25">
      <c r="A44" s="1" t="s">
        <v>73</v>
      </c>
    </row>
    <row r="45" spans="1:6" ht="195" hidden="1" customHeight="1" thickBot="1" x14ac:dyDescent="0.3">
      <c r="A45" s="33"/>
    </row>
    <row r="46" spans="1:6" ht="18" customHeight="1" x14ac:dyDescent="0.25">
      <c r="A46" s="1" t="s">
        <v>74</v>
      </c>
    </row>
    <row r="47" spans="1:6" ht="14.25" customHeight="1" x14ac:dyDescent="0.25">
      <c r="A47" s="1" t="s">
        <v>75</v>
      </c>
    </row>
    <row r="48" spans="1:6" x14ac:dyDescent="0.25">
      <c r="A48" s="28" t="s">
        <v>76</v>
      </c>
    </row>
    <row r="49" spans="1:1" x14ac:dyDescent="0.25">
      <c r="A49" s="28" t="s">
        <v>77</v>
      </c>
    </row>
    <row r="50" spans="1:1" x14ac:dyDescent="0.25">
      <c r="A50" s="28" t="s">
        <v>78</v>
      </c>
    </row>
  </sheetData>
  <mergeCells count="11">
    <mergeCell ref="B6:F6"/>
    <mergeCell ref="B8:B9"/>
    <mergeCell ref="C8:C9"/>
    <mergeCell ref="D8:D9"/>
    <mergeCell ref="E8:F8"/>
    <mergeCell ref="A39:A41"/>
    <mergeCell ref="A10:A13"/>
    <mergeCell ref="A14:A19"/>
    <mergeCell ref="A20:A23"/>
    <mergeCell ref="A24:A28"/>
    <mergeCell ref="A29:A38"/>
  </mergeCells>
  <dataValidations count="1">
    <dataValidation type="list" allowBlank="1" showInputMessage="1" showErrorMessage="1" sqref="E10:E13">
      <formula1>"Sim,Não,-"</formula1>
    </dataValidation>
  </dataValidations>
  <pageMargins left="0.511811024" right="0.511811024" top="1.1458333333333333" bottom="0.39583333333333331" header="0.31496062000000002" footer="0.31496062000000002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zoomScale="90" zoomScaleNormal="90" zoomScaleSheetLayoutView="90" zoomScalePageLayoutView="80" workbookViewId="0">
      <selection activeCell="B4" sqref="B4"/>
    </sheetView>
  </sheetViews>
  <sheetFormatPr defaultRowHeight="15" x14ac:dyDescent="0.25"/>
  <cols>
    <col min="1" max="1" width="15.5703125" customWidth="1"/>
    <col min="2" max="2" width="67.5703125" customWidth="1"/>
    <col min="3" max="3" width="14.42578125" customWidth="1"/>
    <col min="4" max="4" width="10.85546875" customWidth="1"/>
    <col min="5" max="5" width="15.140625" customWidth="1"/>
    <col min="6" max="6" width="10.5703125" customWidth="1"/>
  </cols>
  <sheetData>
    <row r="1" spans="1:6" ht="15.75" x14ac:dyDescent="0.25">
      <c r="A1" s="27" t="s">
        <v>0</v>
      </c>
      <c r="B1" t="s">
        <v>1</v>
      </c>
    </row>
    <row r="2" spans="1:6" ht="15.75" x14ac:dyDescent="0.25">
      <c r="A2" s="27" t="s">
        <v>2</v>
      </c>
      <c r="B2" t="s">
        <v>3</v>
      </c>
    </row>
    <row r="3" spans="1:6" ht="15.75" x14ac:dyDescent="0.25">
      <c r="A3" s="27" t="s">
        <v>4</v>
      </c>
      <c r="B3" t="s">
        <v>5</v>
      </c>
    </row>
    <row r="4" spans="1:6" ht="15.75" x14ac:dyDescent="0.25">
      <c r="A4" s="27" t="s">
        <v>6</v>
      </c>
      <c r="B4" t="s">
        <v>79</v>
      </c>
    </row>
    <row r="5" spans="1:6" ht="15.75" x14ac:dyDescent="0.25">
      <c r="A5" s="27"/>
    </row>
    <row r="6" spans="1:6" ht="15.75" x14ac:dyDescent="0.25">
      <c r="A6" s="27"/>
      <c r="B6" s="98" t="s">
        <v>8</v>
      </c>
      <c r="C6" s="98"/>
      <c r="D6" s="98"/>
      <c r="E6" s="98"/>
      <c r="F6" s="98"/>
    </row>
    <row r="8" spans="1:6" ht="27" customHeight="1" x14ac:dyDescent="0.25">
      <c r="A8" s="1"/>
      <c r="B8" s="99" t="s">
        <v>9</v>
      </c>
      <c r="C8" s="101" t="s">
        <v>10</v>
      </c>
      <c r="D8" s="99" t="s">
        <v>11</v>
      </c>
      <c r="E8" s="103" t="s">
        <v>12</v>
      </c>
      <c r="F8" s="104"/>
    </row>
    <row r="9" spans="1:6" ht="27" customHeight="1" thickBot="1" x14ac:dyDescent="0.3">
      <c r="A9" s="1"/>
      <c r="B9" s="100"/>
      <c r="C9" s="102"/>
      <c r="D9" s="100"/>
      <c r="E9" s="3" t="s">
        <v>13</v>
      </c>
      <c r="F9" s="4" t="s">
        <v>14</v>
      </c>
    </row>
    <row r="10" spans="1:6" x14ac:dyDescent="0.25">
      <c r="A10" s="86" t="s">
        <v>15</v>
      </c>
      <c r="B10" s="38" t="s">
        <v>16</v>
      </c>
      <c r="C10" s="21" t="s">
        <v>17</v>
      </c>
      <c r="D10" s="22">
        <v>200</v>
      </c>
      <c r="E10" s="6" t="s">
        <v>18</v>
      </c>
      <c r="F10" s="7" t="str">
        <f>IF(E10="sim",$D$10,"")</f>
        <v/>
      </c>
    </row>
    <row r="11" spans="1:6" x14ac:dyDescent="0.25">
      <c r="A11" s="87"/>
      <c r="B11" s="39" t="s">
        <v>19</v>
      </c>
      <c r="C11" s="21" t="s">
        <v>17</v>
      </c>
      <c r="D11" s="22">
        <v>150</v>
      </c>
      <c r="E11" s="6" t="s">
        <v>18</v>
      </c>
      <c r="F11" s="7" t="str">
        <f>IF(E11="sim",$D$11,"")</f>
        <v/>
      </c>
    </row>
    <row r="12" spans="1:6" x14ac:dyDescent="0.25">
      <c r="A12" s="87"/>
      <c r="B12" s="39" t="s">
        <v>20</v>
      </c>
      <c r="C12" s="21" t="s">
        <v>17</v>
      </c>
      <c r="D12" s="22">
        <v>50</v>
      </c>
      <c r="E12" s="6" t="s">
        <v>18</v>
      </c>
      <c r="F12" s="7" t="str">
        <f>IF(E12="sim",$D$12,"")</f>
        <v/>
      </c>
    </row>
    <row r="13" spans="1:6" ht="15.75" thickBot="1" x14ac:dyDescent="0.3">
      <c r="A13" s="88"/>
      <c r="B13" s="39" t="s">
        <v>21</v>
      </c>
      <c r="C13" s="21" t="s">
        <v>17</v>
      </c>
      <c r="D13" s="22">
        <v>25</v>
      </c>
      <c r="E13" s="6" t="s">
        <v>18</v>
      </c>
      <c r="F13" s="7" t="str">
        <f>IF(E13="sim",$D$13,"")</f>
        <v/>
      </c>
    </row>
    <row r="14" spans="1:6" s="2" customFormat="1" x14ac:dyDescent="0.25">
      <c r="A14" s="89" t="s">
        <v>22</v>
      </c>
      <c r="B14" s="30" t="s">
        <v>23</v>
      </c>
      <c r="C14" s="21" t="s">
        <v>24</v>
      </c>
      <c r="D14" s="22">
        <v>2</v>
      </c>
      <c r="E14" s="8">
        <v>0</v>
      </c>
      <c r="F14" s="9">
        <f>$D14*E14</f>
        <v>0</v>
      </c>
    </row>
    <row r="15" spans="1:6" x14ac:dyDescent="0.25">
      <c r="A15" s="90"/>
      <c r="B15" s="30" t="s">
        <v>25</v>
      </c>
      <c r="C15" s="21" t="s">
        <v>24</v>
      </c>
      <c r="D15" s="22">
        <v>1</v>
      </c>
      <c r="E15" s="8">
        <v>0</v>
      </c>
      <c r="F15" s="9">
        <f>$D15*E15</f>
        <v>0</v>
      </c>
    </row>
    <row r="16" spans="1:6" ht="25.5" x14ac:dyDescent="0.25">
      <c r="A16" s="90"/>
      <c r="B16" s="30" t="s">
        <v>26</v>
      </c>
      <c r="C16" s="21" t="s">
        <v>9</v>
      </c>
      <c r="D16" s="22">
        <v>2</v>
      </c>
      <c r="E16" s="8">
        <v>0</v>
      </c>
      <c r="F16" s="10">
        <f>$D16*E16</f>
        <v>0</v>
      </c>
    </row>
    <row r="17" spans="1:6" x14ac:dyDescent="0.25">
      <c r="A17" s="90"/>
      <c r="B17" s="30" t="s">
        <v>27</v>
      </c>
      <c r="C17" s="21" t="s">
        <v>28</v>
      </c>
      <c r="D17" s="22">
        <v>0.5</v>
      </c>
      <c r="E17" s="8">
        <v>0</v>
      </c>
      <c r="F17" s="9">
        <f t="shared" ref="F17:F40" si="0">$D17*E17</f>
        <v>0</v>
      </c>
    </row>
    <row r="18" spans="1:6" x14ac:dyDescent="0.25">
      <c r="A18" s="90"/>
      <c r="B18" s="31" t="s">
        <v>29</v>
      </c>
      <c r="C18" s="21" t="s">
        <v>9</v>
      </c>
      <c r="D18" s="22">
        <v>0.5</v>
      </c>
      <c r="E18" s="8">
        <v>0</v>
      </c>
      <c r="F18" s="9">
        <f>$D18*E18</f>
        <v>0</v>
      </c>
    </row>
    <row r="19" spans="1:6" ht="26.25" thickBot="1" x14ac:dyDescent="0.3">
      <c r="A19" s="91"/>
      <c r="B19" s="23" t="s">
        <v>30</v>
      </c>
      <c r="C19" s="21" t="s">
        <v>28</v>
      </c>
      <c r="D19" s="22">
        <v>0.5</v>
      </c>
      <c r="E19" s="8">
        <v>0</v>
      </c>
      <c r="F19" s="9">
        <f t="shared" si="0"/>
        <v>0</v>
      </c>
    </row>
    <row r="20" spans="1:6" ht="15.75" thickBot="1" x14ac:dyDescent="0.3">
      <c r="A20" s="92" t="s">
        <v>31</v>
      </c>
      <c r="B20" s="24" t="s">
        <v>32</v>
      </c>
      <c r="C20" s="21" t="s">
        <v>33</v>
      </c>
      <c r="D20" s="22">
        <v>2</v>
      </c>
      <c r="E20" s="11">
        <v>0</v>
      </c>
      <c r="F20" s="12">
        <f t="shared" si="0"/>
        <v>0</v>
      </c>
    </row>
    <row r="21" spans="1:6" ht="15.75" thickBot="1" x14ac:dyDescent="0.3">
      <c r="A21" s="93"/>
      <c r="B21" s="24" t="s">
        <v>34</v>
      </c>
      <c r="C21" s="21" t="s">
        <v>35</v>
      </c>
      <c r="D21" s="22">
        <v>1</v>
      </c>
      <c r="E21" s="11">
        <v>0</v>
      </c>
      <c r="F21" s="12">
        <f t="shared" si="0"/>
        <v>0</v>
      </c>
    </row>
    <row r="22" spans="1:6" ht="15.75" thickBot="1" x14ac:dyDescent="0.3">
      <c r="A22" s="93"/>
      <c r="B22" s="24" t="s">
        <v>36</v>
      </c>
      <c r="C22" s="21" t="s">
        <v>37</v>
      </c>
      <c r="D22" s="22">
        <v>0.5</v>
      </c>
      <c r="E22" s="11">
        <v>0</v>
      </c>
      <c r="F22" s="12">
        <f t="shared" si="0"/>
        <v>0</v>
      </c>
    </row>
    <row r="23" spans="1:6" ht="15.75" thickBot="1" x14ac:dyDescent="0.3">
      <c r="A23" s="93"/>
      <c r="B23" s="24" t="s">
        <v>38</v>
      </c>
      <c r="C23" s="21" t="s">
        <v>39</v>
      </c>
      <c r="D23" s="22">
        <v>0.25</v>
      </c>
      <c r="E23" s="11">
        <v>0</v>
      </c>
      <c r="F23" s="12">
        <f t="shared" si="0"/>
        <v>0</v>
      </c>
    </row>
    <row r="24" spans="1:6" ht="26.25" thickBot="1" x14ac:dyDescent="0.3">
      <c r="A24" s="94" t="s">
        <v>40</v>
      </c>
      <c r="B24" s="32" t="s">
        <v>41</v>
      </c>
      <c r="C24" s="21" t="s">
        <v>42</v>
      </c>
      <c r="D24" s="22">
        <v>0.5</v>
      </c>
      <c r="E24" s="13">
        <v>0</v>
      </c>
      <c r="F24" s="14">
        <f t="shared" si="0"/>
        <v>0</v>
      </c>
    </row>
    <row r="25" spans="1:6" ht="26.25" thickBot="1" x14ac:dyDescent="0.3">
      <c r="A25" s="95"/>
      <c r="B25" s="32" t="s">
        <v>43</v>
      </c>
      <c r="C25" s="21" t="s">
        <v>42</v>
      </c>
      <c r="D25" s="22">
        <v>0.4</v>
      </c>
      <c r="E25" s="13">
        <v>0</v>
      </c>
      <c r="F25" s="14">
        <f t="shared" si="0"/>
        <v>0</v>
      </c>
    </row>
    <row r="26" spans="1:6" ht="26.25" thickBot="1" x14ac:dyDescent="0.3">
      <c r="A26" s="95"/>
      <c r="B26" s="32" t="s">
        <v>44</v>
      </c>
      <c r="C26" s="21" t="s">
        <v>42</v>
      </c>
      <c r="D26" s="22">
        <v>0.2</v>
      </c>
      <c r="E26" s="13">
        <v>0</v>
      </c>
      <c r="F26" s="15">
        <f t="shared" si="0"/>
        <v>0</v>
      </c>
    </row>
    <row r="27" spans="1:6" ht="26.25" thickBot="1" x14ac:dyDescent="0.3">
      <c r="A27" s="95"/>
      <c r="B27" s="32" t="s">
        <v>45</v>
      </c>
      <c r="C27" s="21" t="s">
        <v>42</v>
      </c>
      <c r="D27" s="22">
        <v>0.2</v>
      </c>
      <c r="E27" s="13">
        <v>0</v>
      </c>
      <c r="F27" s="15">
        <f t="shared" si="0"/>
        <v>0</v>
      </c>
    </row>
    <row r="28" spans="1:6" ht="26.25" thickBot="1" x14ac:dyDescent="0.3">
      <c r="A28" s="96"/>
      <c r="B28" s="32" t="s">
        <v>46</v>
      </c>
      <c r="C28" s="21" t="s">
        <v>47</v>
      </c>
      <c r="D28" s="22">
        <v>0.4</v>
      </c>
      <c r="E28" s="13">
        <v>0</v>
      </c>
      <c r="F28" s="15">
        <f t="shared" si="0"/>
        <v>0</v>
      </c>
    </row>
    <row r="29" spans="1:6" ht="15.75" thickBot="1" x14ac:dyDescent="0.3">
      <c r="A29" s="97" t="s">
        <v>48</v>
      </c>
      <c r="B29" s="34" t="s">
        <v>49</v>
      </c>
      <c r="C29" s="35" t="s">
        <v>50</v>
      </c>
      <c r="D29" s="22">
        <v>10</v>
      </c>
      <c r="E29" s="16">
        <v>0</v>
      </c>
      <c r="F29" s="17">
        <f>$D29*E29</f>
        <v>0</v>
      </c>
    </row>
    <row r="30" spans="1:6" ht="27.75" customHeight="1" thickBot="1" x14ac:dyDescent="0.3">
      <c r="A30" s="97"/>
      <c r="B30" s="34" t="s">
        <v>51</v>
      </c>
      <c r="C30" s="35" t="s">
        <v>52</v>
      </c>
      <c r="D30" s="22">
        <v>1</v>
      </c>
      <c r="E30" s="16">
        <v>0</v>
      </c>
      <c r="F30" s="17">
        <f>$D30*E30</f>
        <v>0</v>
      </c>
    </row>
    <row r="31" spans="1:6" ht="26.25" thickBot="1" x14ac:dyDescent="0.3">
      <c r="A31" s="97"/>
      <c r="B31" s="34" t="s">
        <v>53</v>
      </c>
      <c r="C31" s="35" t="s">
        <v>54</v>
      </c>
      <c r="D31" s="22">
        <v>1</v>
      </c>
      <c r="E31" s="16">
        <v>0</v>
      </c>
      <c r="F31" s="17">
        <f>$D31*E31</f>
        <v>0</v>
      </c>
    </row>
    <row r="32" spans="1:6" ht="26.25" thickBot="1" x14ac:dyDescent="0.3">
      <c r="A32" s="97"/>
      <c r="B32" s="34" t="s">
        <v>55</v>
      </c>
      <c r="C32" s="35" t="s">
        <v>54</v>
      </c>
      <c r="D32" s="22">
        <v>0.5</v>
      </c>
      <c r="E32" s="16">
        <v>0</v>
      </c>
      <c r="F32" s="17">
        <f>$D32*E32</f>
        <v>0</v>
      </c>
    </row>
    <row r="33" spans="1:6" ht="26.25" thickBot="1" x14ac:dyDescent="0.3">
      <c r="A33" s="97"/>
      <c r="B33" s="34" t="s">
        <v>56</v>
      </c>
      <c r="C33" s="35" t="s">
        <v>57</v>
      </c>
      <c r="D33" s="22">
        <v>0.1</v>
      </c>
      <c r="E33" s="16">
        <v>0</v>
      </c>
      <c r="F33" s="18">
        <f t="shared" si="0"/>
        <v>0</v>
      </c>
    </row>
    <row r="34" spans="1:6" ht="26.25" thickBot="1" x14ac:dyDescent="0.3">
      <c r="A34" s="97"/>
      <c r="B34" s="34" t="s">
        <v>58</v>
      </c>
      <c r="C34" s="35" t="s">
        <v>59</v>
      </c>
      <c r="D34" s="22">
        <v>0.2</v>
      </c>
      <c r="E34" s="16">
        <v>0</v>
      </c>
      <c r="F34" s="18">
        <f t="shared" si="0"/>
        <v>0</v>
      </c>
    </row>
    <row r="35" spans="1:6" ht="26.25" thickBot="1" x14ac:dyDescent="0.3">
      <c r="A35" s="97"/>
      <c r="B35" s="34" t="s">
        <v>60</v>
      </c>
      <c r="C35" s="35" t="s">
        <v>59</v>
      </c>
      <c r="D35" s="22">
        <v>0.1</v>
      </c>
      <c r="E35" s="16">
        <v>0</v>
      </c>
      <c r="F35" s="18">
        <f t="shared" si="0"/>
        <v>0</v>
      </c>
    </row>
    <row r="36" spans="1:6" ht="26.25" thickBot="1" x14ac:dyDescent="0.3">
      <c r="A36" s="97"/>
      <c r="B36" s="34" t="s">
        <v>61</v>
      </c>
      <c r="C36" s="35" t="s">
        <v>62</v>
      </c>
      <c r="D36" s="22">
        <v>3</v>
      </c>
      <c r="E36" s="16">
        <v>0</v>
      </c>
      <c r="F36" s="18">
        <f t="shared" si="0"/>
        <v>0</v>
      </c>
    </row>
    <row r="37" spans="1:6" ht="26.25" thickBot="1" x14ac:dyDescent="0.3">
      <c r="A37" s="97"/>
      <c r="B37" s="34" t="s">
        <v>63</v>
      </c>
      <c r="C37" s="35" t="s">
        <v>62</v>
      </c>
      <c r="D37" s="22">
        <v>3</v>
      </c>
      <c r="E37" s="16">
        <v>0</v>
      </c>
      <c r="F37" s="18">
        <f t="shared" si="0"/>
        <v>0</v>
      </c>
    </row>
    <row r="38" spans="1:6" ht="39" thickBot="1" x14ac:dyDescent="0.3">
      <c r="A38" s="97"/>
      <c r="B38" s="34" t="s">
        <v>64</v>
      </c>
      <c r="C38" s="35" t="s">
        <v>65</v>
      </c>
      <c r="D38" s="22">
        <v>0.25</v>
      </c>
      <c r="E38" s="16">
        <v>0</v>
      </c>
      <c r="F38" s="18">
        <f t="shared" si="0"/>
        <v>0</v>
      </c>
    </row>
    <row r="39" spans="1:6" ht="42" customHeight="1" thickBot="1" x14ac:dyDescent="0.3">
      <c r="A39" s="84" t="s">
        <v>66</v>
      </c>
      <c r="B39" s="25" t="s">
        <v>67</v>
      </c>
      <c r="C39" s="21" t="s">
        <v>62</v>
      </c>
      <c r="D39" s="22">
        <v>3</v>
      </c>
      <c r="E39" s="19">
        <v>0</v>
      </c>
      <c r="F39" s="26">
        <f t="shared" si="0"/>
        <v>0</v>
      </c>
    </row>
    <row r="40" spans="1:6" ht="39" thickBot="1" x14ac:dyDescent="0.3">
      <c r="A40" s="85"/>
      <c r="B40" s="25" t="s">
        <v>68</v>
      </c>
      <c r="C40" s="21" t="s">
        <v>69</v>
      </c>
      <c r="D40" s="22">
        <v>1</v>
      </c>
      <c r="E40" s="19">
        <v>0</v>
      </c>
      <c r="F40" s="26">
        <f t="shared" si="0"/>
        <v>0</v>
      </c>
    </row>
    <row r="41" spans="1:6" ht="15.75" thickBot="1" x14ac:dyDescent="0.3">
      <c r="A41" s="85"/>
      <c r="B41" s="25" t="s">
        <v>70</v>
      </c>
      <c r="C41" s="21" t="s">
        <v>71</v>
      </c>
      <c r="D41" s="22">
        <v>2</v>
      </c>
      <c r="E41" s="19">
        <v>0</v>
      </c>
      <c r="F41" s="26">
        <f>$D41*E41</f>
        <v>0</v>
      </c>
    </row>
    <row r="42" spans="1:6" ht="26.1" customHeight="1" x14ac:dyDescent="0.25">
      <c r="A42" s="36"/>
      <c r="B42" s="1"/>
      <c r="C42" s="5"/>
      <c r="D42" s="5"/>
      <c r="E42" s="20" t="s">
        <v>72</v>
      </c>
      <c r="F42" s="20">
        <f>SUM(F14:F41)+MAX(F10:F13)</f>
        <v>0</v>
      </c>
    </row>
    <row r="43" spans="1:6" ht="26.1" customHeight="1" x14ac:dyDescent="0.25">
      <c r="A43" s="36"/>
      <c r="B43" s="1"/>
      <c r="C43" s="5"/>
      <c r="D43" s="5"/>
      <c r="E43" s="29"/>
      <c r="F43" s="29"/>
    </row>
    <row r="44" spans="1:6" ht="20.100000000000001" customHeight="1" x14ac:dyDescent="0.25">
      <c r="A44" s="1" t="s">
        <v>73</v>
      </c>
    </row>
    <row r="45" spans="1:6" ht="195" hidden="1" customHeight="1" thickBot="1" x14ac:dyDescent="0.3">
      <c r="A45" s="33"/>
    </row>
    <row r="46" spans="1:6" ht="18" customHeight="1" x14ac:dyDescent="0.25">
      <c r="A46" s="1" t="s">
        <v>74</v>
      </c>
    </row>
    <row r="47" spans="1:6" ht="14.25" customHeight="1" x14ac:dyDescent="0.25">
      <c r="A47" s="1" t="s">
        <v>75</v>
      </c>
    </row>
    <row r="48" spans="1:6" x14ac:dyDescent="0.25">
      <c r="A48" s="28" t="s">
        <v>76</v>
      </c>
    </row>
    <row r="49" spans="1:1" x14ac:dyDescent="0.25">
      <c r="A49" s="28" t="s">
        <v>77</v>
      </c>
    </row>
    <row r="50" spans="1:1" x14ac:dyDescent="0.25">
      <c r="A50" s="28" t="s">
        <v>78</v>
      </c>
    </row>
  </sheetData>
  <mergeCells count="11">
    <mergeCell ref="B6:F6"/>
    <mergeCell ref="B8:B9"/>
    <mergeCell ref="C8:C9"/>
    <mergeCell ref="D8:D9"/>
    <mergeCell ref="E8:F8"/>
    <mergeCell ref="A39:A41"/>
    <mergeCell ref="A10:A13"/>
    <mergeCell ref="A14:A19"/>
    <mergeCell ref="A20:A23"/>
    <mergeCell ref="A24:A28"/>
    <mergeCell ref="A29:A38"/>
  </mergeCells>
  <dataValidations count="1">
    <dataValidation type="list" allowBlank="1" showInputMessage="1" showErrorMessage="1" sqref="E10:E13">
      <formula1>"Sim,Não,-"</formula1>
    </dataValidation>
  </dataValidations>
  <pageMargins left="0.511811024" right="0.511811024" top="1.1458333333333333" bottom="0.39583333333333331" header="0.31496062000000002" footer="0.3149606200000000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opLeftCell="A37" zoomScale="90" zoomScaleNormal="90" zoomScaleSheetLayoutView="90" zoomScalePageLayoutView="80" workbookViewId="0">
      <selection activeCell="E40" sqref="E40"/>
    </sheetView>
  </sheetViews>
  <sheetFormatPr defaultRowHeight="15" x14ac:dyDescent="0.25"/>
  <cols>
    <col min="1" max="1" width="15.5703125" customWidth="1"/>
    <col min="2" max="2" width="67.5703125" customWidth="1"/>
    <col min="3" max="3" width="14.42578125" customWidth="1"/>
    <col min="4" max="4" width="10.85546875" customWidth="1"/>
    <col min="5" max="5" width="15.140625" customWidth="1"/>
    <col min="6" max="6" width="10.5703125" customWidth="1"/>
  </cols>
  <sheetData>
    <row r="1" spans="1:6" ht="15.75" x14ac:dyDescent="0.25">
      <c r="A1" s="27" t="s">
        <v>0</v>
      </c>
      <c r="B1" t="s">
        <v>1</v>
      </c>
    </row>
    <row r="2" spans="1:6" ht="15.75" x14ac:dyDescent="0.25">
      <c r="A2" s="27" t="s">
        <v>2</v>
      </c>
      <c r="B2" t="s">
        <v>3</v>
      </c>
    </row>
    <row r="3" spans="1:6" ht="15.75" x14ac:dyDescent="0.25">
      <c r="A3" s="27" t="s">
        <v>4</v>
      </c>
      <c r="B3" t="s">
        <v>5</v>
      </c>
    </row>
    <row r="4" spans="1:6" ht="15.75" x14ac:dyDescent="0.25">
      <c r="A4" s="27" t="s">
        <v>6</v>
      </c>
      <c r="B4" s="37" t="s">
        <v>80</v>
      </c>
    </row>
    <row r="5" spans="1:6" ht="15.75" x14ac:dyDescent="0.25">
      <c r="A5" s="27"/>
    </row>
    <row r="6" spans="1:6" ht="15.75" x14ac:dyDescent="0.25">
      <c r="A6" s="27"/>
      <c r="B6" s="98" t="s">
        <v>8</v>
      </c>
      <c r="C6" s="98"/>
      <c r="D6" s="98"/>
      <c r="E6" s="98"/>
      <c r="F6" s="98"/>
    </row>
    <row r="8" spans="1:6" ht="27" customHeight="1" x14ac:dyDescent="0.25">
      <c r="A8" s="1"/>
      <c r="B8" s="99" t="s">
        <v>9</v>
      </c>
      <c r="C8" s="101" t="s">
        <v>10</v>
      </c>
      <c r="D8" s="99" t="s">
        <v>11</v>
      </c>
      <c r="E8" s="103" t="s">
        <v>12</v>
      </c>
      <c r="F8" s="104"/>
    </row>
    <row r="9" spans="1:6" ht="27" customHeight="1" thickBot="1" x14ac:dyDescent="0.3">
      <c r="A9" s="1"/>
      <c r="B9" s="100"/>
      <c r="C9" s="102"/>
      <c r="D9" s="100"/>
      <c r="E9" s="3" t="s">
        <v>13</v>
      </c>
      <c r="F9" s="4" t="s">
        <v>14</v>
      </c>
    </row>
    <row r="10" spans="1:6" x14ac:dyDescent="0.25">
      <c r="A10" s="86" t="s">
        <v>15</v>
      </c>
      <c r="B10" s="38" t="s">
        <v>16</v>
      </c>
      <c r="C10" s="21" t="s">
        <v>17</v>
      </c>
      <c r="D10" s="22">
        <v>200</v>
      </c>
      <c r="E10" s="6" t="s">
        <v>18</v>
      </c>
      <c r="F10" s="7" t="str">
        <f>IF(E10="sim",$D$10,"")</f>
        <v/>
      </c>
    </row>
    <row r="11" spans="1:6" x14ac:dyDescent="0.25">
      <c r="A11" s="87"/>
      <c r="B11" s="39" t="s">
        <v>19</v>
      </c>
      <c r="C11" s="21" t="s">
        <v>17</v>
      </c>
      <c r="D11" s="22">
        <v>150</v>
      </c>
      <c r="E11" s="6" t="s">
        <v>18</v>
      </c>
      <c r="F11" s="7" t="str">
        <f>IF(E11="sim",$D$11,"")</f>
        <v/>
      </c>
    </row>
    <row r="12" spans="1:6" x14ac:dyDescent="0.25">
      <c r="A12" s="87"/>
      <c r="B12" s="39" t="s">
        <v>20</v>
      </c>
      <c r="C12" s="21" t="s">
        <v>17</v>
      </c>
      <c r="D12" s="22">
        <v>50</v>
      </c>
      <c r="E12" s="6" t="s">
        <v>18</v>
      </c>
      <c r="F12" s="7" t="str">
        <f>IF(E12="sim",$D$12,"")</f>
        <v/>
      </c>
    </row>
    <row r="13" spans="1:6" ht="15.75" thickBot="1" x14ac:dyDescent="0.3">
      <c r="A13" s="88"/>
      <c r="B13" s="39" t="s">
        <v>21</v>
      </c>
      <c r="C13" s="21" t="s">
        <v>17</v>
      </c>
      <c r="D13" s="22">
        <v>25</v>
      </c>
      <c r="E13" s="6" t="s">
        <v>81</v>
      </c>
      <c r="F13" s="7">
        <f>IF(E13="sim",$D$13,"")</f>
        <v>25</v>
      </c>
    </row>
    <row r="14" spans="1:6" s="2" customFormat="1" x14ac:dyDescent="0.25">
      <c r="A14" s="89" t="s">
        <v>22</v>
      </c>
      <c r="B14" s="30" t="s">
        <v>23</v>
      </c>
      <c r="C14" s="21" t="s">
        <v>24</v>
      </c>
      <c r="D14" s="22">
        <v>2</v>
      </c>
      <c r="E14" s="8">
        <v>0</v>
      </c>
      <c r="F14" s="9">
        <f>$D14*E14</f>
        <v>0</v>
      </c>
    </row>
    <row r="15" spans="1:6" x14ac:dyDescent="0.25">
      <c r="A15" s="90"/>
      <c r="B15" s="30" t="s">
        <v>25</v>
      </c>
      <c r="C15" s="21" t="s">
        <v>24</v>
      </c>
      <c r="D15" s="22">
        <v>1</v>
      </c>
      <c r="E15" s="8">
        <v>0</v>
      </c>
      <c r="F15" s="9">
        <f>$D15*E15</f>
        <v>0</v>
      </c>
    </row>
    <row r="16" spans="1:6" ht="25.5" x14ac:dyDescent="0.25">
      <c r="A16" s="90"/>
      <c r="B16" s="30" t="s">
        <v>26</v>
      </c>
      <c r="C16" s="21" t="s">
        <v>9</v>
      </c>
      <c r="D16" s="22">
        <v>2</v>
      </c>
      <c r="E16" s="8">
        <v>1</v>
      </c>
      <c r="F16" s="10">
        <f>$D16*E16</f>
        <v>2</v>
      </c>
    </row>
    <row r="17" spans="1:6" x14ac:dyDescent="0.25">
      <c r="A17" s="90"/>
      <c r="B17" s="30" t="s">
        <v>27</v>
      </c>
      <c r="C17" s="21" t="s">
        <v>28</v>
      </c>
      <c r="D17" s="22">
        <v>0.5</v>
      </c>
      <c r="E17" s="8">
        <v>6</v>
      </c>
      <c r="F17" s="9">
        <f t="shared" ref="F17:F40" si="0">$D17*E17</f>
        <v>3</v>
      </c>
    </row>
    <row r="18" spans="1:6" x14ac:dyDescent="0.25">
      <c r="A18" s="90"/>
      <c r="B18" s="31" t="s">
        <v>29</v>
      </c>
      <c r="C18" s="21" t="s">
        <v>9</v>
      </c>
      <c r="D18" s="22">
        <v>0.5</v>
      </c>
      <c r="E18" s="8">
        <v>0</v>
      </c>
      <c r="F18" s="9">
        <f>$D18*E18</f>
        <v>0</v>
      </c>
    </row>
    <row r="19" spans="1:6" ht="26.25" thickBot="1" x14ac:dyDescent="0.3">
      <c r="A19" s="91"/>
      <c r="B19" s="23" t="s">
        <v>30</v>
      </c>
      <c r="C19" s="21" t="s">
        <v>28</v>
      </c>
      <c r="D19" s="22">
        <v>0.5</v>
      </c>
      <c r="E19" s="8">
        <v>0</v>
      </c>
      <c r="F19" s="9">
        <f t="shared" si="0"/>
        <v>0</v>
      </c>
    </row>
    <row r="20" spans="1:6" ht="15.75" thickBot="1" x14ac:dyDescent="0.3">
      <c r="A20" s="92" t="s">
        <v>31</v>
      </c>
      <c r="B20" s="24" t="s">
        <v>32</v>
      </c>
      <c r="C20" s="21" t="s">
        <v>33</v>
      </c>
      <c r="D20" s="22">
        <v>2</v>
      </c>
      <c r="E20" s="11">
        <v>0</v>
      </c>
      <c r="F20" s="12">
        <f t="shared" si="0"/>
        <v>0</v>
      </c>
    </row>
    <row r="21" spans="1:6" ht="15.75" thickBot="1" x14ac:dyDescent="0.3">
      <c r="A21" s="93"/>
      <c r="B21" s="24" t="s">
        <v>34</v>
      </c>
      <c r="C21" s="21" t="s">
        <v>35</v>
      </c>
      <c r="D21" s="22">
        <v>1</v>
      </c>
      <c r="E21" s="11">
        <v>0</v>
      </c>
      <c r="F21" s="12">
        <f t="shared" si="0"/>
        <v>0</v>
      </c>
    </row>
    <row r="22" spans="1:6" ht="15.75" thickBot="1" x14ac:dyDescent="0.3">
      <c r="A22" s="93"/>
      <c r="B22" s="24" t="s">
        <v>36</v>
      </c>
      <c r="C22" s="21" t="s">
        <v>37</v>
      </c>
      <c r="D22" s="22">
        <v>0.5</v>
      </c>
      <c r="E22" s="11">
        <v>0</v>
      </c>
      <c r="F22" s="12">
        <f t="shared" si="0"/>
        <v>0</v>
      </c>
    </row>
    <row r="23" spans="1:6" ht="15.75" thickBot="1" x14ac:dyDescent="0.3">
      <c r="A23" s="93"/>
      <c r="B23" s="24" t="s">
        <v>38</v>
      </c>
      <c r="C23" s="21" t="s">
        <v>39</v>
      </c>
      <c r="D23" s="22">
        <v>0.25</v>
      </c>
      <c r="E23" s="11">
        <v>0</v>
      </c>
      <c r="F23" s="12">
        <f t="shared" si="0"/>
        <v>0</v>
      </c>
    </row>
    <row r="24" spans="1:6" ht="26.25" thickBot="1" x14ac:dyDescent="0.3">
      <c r="A24" s="94" t="s">
        <v>40</v>
      </c>
      <c r="B24" s="32" t="s">
        <v>41</v>
      </c>
      <c r="C24" s="21" t="s">
        <v>42</v>
      </c>
      <c r="D24" s="22">
        <v>0.5</v>
      </c>
      <c r="E24" s="13">
        <v>0</v>
      </c>
      <c r="F24" s="14">
        <f t="shared" si="0"/>
        <v>0</v>
      </c>
    </row>
    <row r="25" spans="1:6" ht="26.25" thickBot="1" x14ac:dyDescent="0.3">
      <c r="A25" s="95"/>
      <c r="B25" s="32" t="s">
        <v>43</v>
      </c>
      <c r="C25" s="21" t="s">
        <v>42</v>
      </c>
      <c r="D25" s="22">
        <v>0.4</v>
      </c>
      <c r="E25" s="13">
        <v>0</v>
      </c>
      <c r="F25" s="14">
        <f t="shared" si="0"/>
        <v>0</v>
      </c>
    </row>
    <row r="26" spans="1:6" ht="26.25" thickBot="1" x14ac:dyDescent="0.3">
      <c r="A26" s="95"/>
      <c r="B26" s="32" t="s">
        <v>44</v>
      </c>
      <c r="C26" s="21" t="s">
        <v>42</v>
      </c>
      <c r="D26" s="22">
        <v>0.2</v>
      </c>
      <c r="E26" s="13">
        <v>0</v>
      </c>
      <c r="F26" s="15">
        <f t="shared" si="0"/>
        <v>0</v>
      </c>
    </row>
    <row r="27" spans="1:6" ht="26.25" thickBot="1" x14ac:dyDescent="0.3">
      <c r="A27" s="95"/>
      <c r="B27" s="32" t="s">
        <v>45</v>
      </c>
      <c r="C27" s="21" t="s">
        <v>42</v>
      </c>
      <c r="D27" s="22">
        <v>0.2</v>
      </c>
      <c r="E27" s="13">
        <v>0</v>
      </c>
      <c r="F27" s="15">
        <f t="shared" si="0"/>
        <v>0</v>
      </c>
    </row>
    <row r="28" spans="1:6" ht="26.25" thickBot="1" x14ac:dyDescent="0.3">
      <c r="A28" s="96"/>
      <c r="B28" s="32" t="s">
        <v>46</v>
      </c>
      <c r="C28" s="21" t="s">
        <v>47</v>
      </c>
      <c r="D28" s="22">
        <v>0.4</v>
      </c>
      <c r="E28" s="13">
        <v>0</v>
      </c>
      <c r="F28" s="15">
        <f t="shared" si="0"/>
        <v>0</v>
      </c>
    </row>
    <row r="29" spans="1:6" ht="15.75" thickBot="1" x14ac:dyDescent="0.3">
      <c r="A29" s="97" t="s">
        <v>48</v>
      </c>
      <c r="B29" s="34" t="s">
        <v>49</v>
      </c>
      <c r="C29" s="35" t="s">
        <v>50</v>
      </c>
      <c r="D29" s="22">
        <v>10</v>
      </c>
      <c r="E29" s="16">
        <v>0</v>
      </c>
      <c r="F29" s="17">
        <f>$D29*E29</f>
        <v>0</v>
      </c>
    </row>
    <row r="30" spans="1:6" ht="27.75" customHeight="1" thickBot="1" x14ac:dyDescent="0.3">
      <c r="A30" s="97"/>
      <c r="B30" s="34" t="s">
        <v>51</v>
      </c>
      <c r="C30" s="35" t="s">
        <v>52</v>
      </c>
      <c r="D30" s="22">
        <v>1</v>
      </c>
      <c r="E30" s="16">
        <v>0</v>
      </c>
      <c r="F30" s="17">
        <f>$D30*E30</f>
        <v>0</v>
      </c>
    </row>
    <row r="31" spans="1:6" ht="26.25" thickBot="1" x14ac:dyDescent="0.3">
      <c r="A31" s="97"/>
      <c r="B31" s="34" t="s">
        <v>53</v>
      </c>
      <c r="C31" s="35" t="s">
        <v>54</v>
      </c>
      <c r="D31" s="22">
        <v>1</v>
      </c>
      <c r="E31" s="16">
        <v>0</v>
      </c>
      <c r="F31" s="17">
        <f>$D31*E31</f>
        <v>0</v>
      </c>
    </row>
    <row r="32" spans="1:6" ht="26.25" thickBot="1" x14ac:dyDescent="0.3">
      <c r="A32" s="97"/>
      <c r="B32" s="34" t="s">
        <v>55</v>
      </c>
      <c r="C32" s="35" t="s">
        <v>54</v>
      </c>
      <c r="D32" s="22">
        <v>0.5</v>
      </c>
      <c r="E32" s="16">
        <v>0</v>
      </c>
      <c r="F32" s="17">
        <f>$D32*E32</f>
        <v>0</v>
      </c>
    </row>
    <row r="33" spans="1:6" ht="26.25" thickBot="1" x14ac:dyDescent="0.3">
      <c r="A33" s="97"/>
      <c r="B33" s="34" t="s">
        <v>56</v>
      </c>
      <c r="C33" s="35" t="s">
        <v>57</v>
      </c>
      <c r="D33" s="22">
        <v>0.1</v>
      </c>
      <c r="E33" s="16">
        <v>0</v>
      </c>
      <c r="F33" s="18">
        <f t="shared" si="0"/>
        <v>0</v>
      </c>
    </row>
    <row r="34" spans="1:6" ht="26.25" thickBot="1" x14ac:dyDescent="0.3">
      <c r="A34" s="97"/>
      <c r="B34" s="34" t="s">
        <v>58</v>
      </c>
      <c r="C34" s="35" t="s">
        <v>59</v>
      </c>
      <c r="D34" s="22">
        <v>0.2</v>
      </c>
      <c r="E34" s="16">
        <v>7</v>
      </c>
      <c r="F34" s="18">
        <f t="shared" si="0"/>
        <v>1.4000000000000001</v>
      </c>
    </row>
    <row r="35" spans="1:6" ht="26.25" thickBot="1" x14ac:dyDescent="0.3">
      <c r="A35" s="97"/>
      <c r="B35" s="34" t="s">
        <v>60</v>
      </c>
      <c r="C35" s="35" t="s">
        <v>59</v>
      </c>
      <c r="D35" s="22">
        <v>0.1</v>
      </c>
      <c r="E35" s="16">
        <v>0</v>
      </c>
      <c r="F35" s="18">
        <f t="shared" si="0"/>
        <v>0</v>
      </c>
    </row>
    <row r="36" spans="1:6" ht="26.25" thickBot="1" x14ac:dyDescent="0.3">
      <c r="A36" s="97"/>
      <c r="B36" s="34" t="s">
        <v>61</v>
      </c>
      <c r="C36" s="35" t="s">
        <v>62</v>
      </c>
      <c r="D36" s="22">
        <v>3</v>
      </c>
      <c r="E36" s="16">
        <v>0</v>
      </c>
      <c r="F36" s="18">
        <f t="shared" si="0"/>
        <v>0</v>
      </c>
    </row>
    <row r="37" spans="1:6" ht="26.25" thickBot="1" x14ac:dyDescent="0.3">
      <c r="A37" s="97"/>
      <c r="B37" s="34" t="s">
        <v>63</v>
      </c>
      <c r="C37" s="35" t="s">
        <v>62</v>
      </c>
      <c r="D37" s="22">
        <v>3</v>
      </c>
      <c r="E37" s="16">
        <v>0</v>
      </c>
      <c r="F37" s="18">
        <f t="shared" si="0"/>
        <v>0</v>
      </c>
    </row>
    <row r="38" spans="1:6" ht="39" thickBot="1" x14ac:dyDescent="0.3">
      <c r="A38" s="97"/>
      <c r="B38" s="34" t="s">
        <v>64</v>
      </c>
      <c r="C38" s="35" t="s">
        <v>65</v>
      </c>
      <c r="D38" s="22">
        <v>0.25</v>
      </c>
      <c r="E38" s="16">
        <v>0</v>
      </c>
      <c r="F38" s="18">
        <f t="shared" si="0"/>
        <v>0</v>
      </c>
    </row>
    <row r="39" spans="1:6" ht="42" customHeight="1" thickBot="1" x14ac:dyDescent="0.3">
      <c r="A39" s="84" t="s">
        <v>66</v>
      </c>
      <c r="B39" s="25" t="s">
        <v>67</v>
      </c>
      <c r="C39" s="21" t="s">
        <v>62</v>
      </c>
      <c r="D39" s="22">
        <v>3</v>
      </c>
      <c r="E39" s="19">
        <v>1</v>
      </c>
      <c r="F39" s="26">
        <f t="shared" si="0"/>
        <v>3</v>
      </c>
    </row>
    <row r="40" spans="1:6" ht="39" thickBot="1" x14ac:dyDescent="0.3">
      <c r="A40" s="85"/>
      <c r="B40" s="25" t="s">
        <v>68</v>
      </c>
      <c r="C40" s="21" t="s">
        <v>69</v>
      </c>
      <c r="D40" s="22">
        <v>1</v>
      </c>
      <c r="E40" s="19">
        <v>0</v>
      </c>
      <c r="F40" s="26">
        <f t="shared" si="0"/>
        <v>0</v>
      </c>
    </row>
    <row r="41" spans="1:6" ht="15.75" thickBot="1" x14ac:dyDescent="0.3">
      <c r="A41" s="85"/>
      <c r="B41" s="25" t="s">
        <v>70</v>
      </c>
      <c r="C41" s="21" t="s">
        <v>71</v>
      </c>
      <c r="D41" s="22">
        <v>2</v>
      </c>
      <c r="E41" s="19">
        <v>0</v>
      </c>
      <c r="F41" s="26">
        <f>$D41*E41</f>
        <v>0</v>
      </c>
    </row>
    <row r="42" spans="1:6" ht="26.1" customHeight="1" x14ac:dyDescent="0.25">
      <c r="A42" s="36"/>
      <c r="B42" s="1"/>
      <c r="C42" s="5"/>
      <c r="D42" s="5"/>
      <c r="E42" s="20" t="s">
        <v>72</v>
      </c>
      <c r="F42" s="20">
        <f>SUM(F14:F41)+MAX(F10:F13)</f>
        <v>34.4</v>
      </c>
    </row>
    <row r="43" spans="1:6" ht="26.1" customHeight="1" x14ac:dyDescent="0.25">
      <c r="A43" s="36"/>
      <c r="B43" s="1"/>
      <c r="C43" s="5"/>
      <c r="D43" s="5"/>
      <c r="E43" s="29"/>
      <c r="F43" s="29"/>
    </row>
    <row r="44" spans="1:6" ht="20.100000000000001" customHeight="1" x14ac:dyDescent="0.25">
      <c r="A44" s="1" t="s">
        <v>73</v>
      </c>
    </row>
    <row r="45" spans="1:6" ht="195" hidden="1" customHeight="1" thickBot="1" x14ac:dyDescent="0.3">
      <c r="A45" s="33"/>
    </row>
    <row r="46" spans="1:6" ht="18" customHeight="1" x14ac:dyDescent="0.25">
      <c r="A46" s="1" t="s">
        <v>74</v>
      </c>
    </row>
    <row r="47" spans="1:6" ht="14.25" customHeight="1" x14ac:dyDescent="0.25">
      <c r="A47" s="1" t="s">
        <v>75</v>
      </c>
    </row>
    <row r="48" spans="1:6" x14ac:dyDescent="0.25">
      <c r="A48" s="28" t="s">
        <v>76</v>
      </c>
    </row>
    <row r="49" spans="1:1" x14ac:dyDescent="0.25">
      <c r="A49" s="28" t="s">
        <v>77</v>
      </c>
    </row>
    <row r="50" spans="1:1" x14ac:dyDescent="0.25">
      <c r="A50" s="28" t="s">
        <v>78</v>
      </c>
    </row>
  </sheetData>
  <mergeCells count="11">
    <mergeCell ref="B6:F6"/>
    <mergeCell ref="B8:B9"/>
    <mergeCell ref="C8:C9"/>
    <mergeCell ref="D8:D9"/>
    <mergeCell ref="E8:F8"/>
    <mergeCell ref="A39:A41"/>
    <mergeCell ref="A10:A13"/>
    <mergeCell ref="A14:A19"/>
    <mergeCell ref="A20:A23"/>
    <mergeCell ref="A24:A28"/>
    <mergeCell ref="A29:A38"/>
  </mergeCells>
  <dataValidations count="1">
    <dataValidation type="list" allowBlank="1" showInputMessage="1" showErrorMessage="1" sqref="E10:E13">
      <formula1>"Sim,Não,-"</formula1>
    </dataValidation>
  </dataValidations>
  <pageMargins left="0.511811024" right="0.511811024" top="1.1458333333333333" bottom="0.39583333333333331" header="0.31496062000000002" footer="0.3149606200000000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opLeftCell="A4" zoomScale="90" zoomScaleNormal="90" zoomScaleSheetLayoutView="90" zoomScalePageLayoutView="80" workbookViewId="0">
      <selection activeCell="B4" sqref="B4"/>
    </sheetView>
  </sheetViews>
  <sheetFormatPr defaultRowHeight="15" x14ac:dyDescent="0.25"/>
  <cols>
    <col min="1" max="1" width="15.5703125" customWidth="1"/>
    <col min="2" max="2" width="67.5703125" customWidth="1"/>
    <col min="3" max="3" width="14.42578125" customWidth="1"/>
    <col min="4" max="4" width="10.85546875" customWidth="1"/>
    <col min="5" max="5" width="15.140625" customWidth="1"/>
    <col min="6" max="6" width="10.5703125" customWidth="1"/>
  </cols>
  <sheetData>
    <row r="1" spans="1:6" ht="15.75" x14ac:dyDescent="0.25">
      <c r="A1" s="27" t="s">
        <v>0</v>
      </c>
      <c r="B1" t="s">
        <v>1</v>
      </c>
    </row>
    <row r="2" spans="1:6" ht="15.75" x14ac:dyDescent="0.25">
      <c r="A2" s="27" t="s">
        <v>2</v>
      </c>
      <c r="B2" t="s">
        <v>3</v>
      </c>
    </row>
    <row r="3" spans="1:6" ht="15.75" x14ac:dyDescent="0.25">
      <c r="A3" s="27" t="s">
        <v>4</v>
      </c>
      <c r="B3" t="s">
        <v>5</v>
      </c>
    </row>
    <row r="4" spans="1:6" ht="15.75" x14ac:dyDescent="0.25">
      <c r="A4" s="27" t="s">
        <v>6</v>
      </c>
      <c r="B4" s="37" t="s">
        <v>82</v>
      </c>
    </row>
    <row r="5" spans="1:6" ht="15.75" x14ac:dyDescent="0.25">
      <c r="A5" s="27"/>
    </row>
    <row r="6" spans="1:6" ht="15.75" x14ac:dyDescent="0.25">
      <c r="A6" s="27"/>
      <c r="B6" s="98" t="s">
        <v>8</v>
      </c>
      <c r="C6" s="98"/>
      <c r="D6" s="98"/>
      <c r="E6" s="98"/>
      <c r="F6" s="98"/>
    </row>
    <row r="8" spans="1:6" ht="27" customHeight="1" x14ac:dyDescent="0.25">
      <c r="A8" s="1"/>
      <c r="B8" s="99" t="s">
        <v>9</v>
      </c>
      <c r="C8" s="101" t="s">
        <v>10</v>
      </c>
      <c r="D8" s="99" t="s">
        <v>11</v>
      </c>
      <c r="E8" s="103" t="s">
        <v>12</v>
      </c>
      <c r="F8" s="104"/>
    </row>
    <row r="9" spans="1:6" ht="27" customHeight="1" thickBot="1" x14ac:dyDescent="0.3">
      <c r="A9" s="1"/>
      <c r="B9" s="100"/>
      <c r="C9" s="102"/>
      <c r="D9" s="100"/>
      <c r="E9" s="3" t="s">
        <v>13</v>
      </c>
      <c r="F9" s="4" t="s">
        <v>14</v>
      </c>
    </row>
    <row r="10" spans="1:6" x14ac:dyDescent="0.25">
      <c r="A10" s="86" t="s">
        <v>15</v>
      </c>
      <c r="B10" s="38" t="s">
        <v>16</v>
      </c>
      <c r="C10" s="21" t="s">
        <v>17</v>
      </c>
      <c r="D10" s="22">
        <v>200</v>
      </c>
      <c r="E10" s="6" t="s">
        <v>18</v>
      </c>
      <c r="F10" s="7" t="str">
        <f>IF(E10="sim",$D$10,"")</f>
        <v/>
      </c>
    </row>
    <row r="11" spans="1:6" x14ac:dyDescent="0.25">
      <c r="A11" s="87"/>
      <c r="B11" s="39" t="s">
        <v>19</v>
      </c>
      <c r="C11" s="21" t="s">
        <v>17</v>
      </c>
      <c r="D11" s="22">
        <v>150</v>
      </c>
      <c r="E11" s="6" t="s">
        <v>18</v>
      </c>
      <c r="F11" s="7" t="str">
        <f>IF(E11="sim",$D$11,"")</f>
        <v/>
      </c>
    </row>
    <row r="12" spans="1:6" x14ac:dyDescent="0.25">
      <c r="A12" s="87"/>
      <c r="B12" s="39" t="s">
        <v>20</v>
      </c>
      <c r="C12" s="21" t="s">
        <v>17</v>
      </c>
      <c r="D12" s="22">
        <v>50</v>
      </c>
      <c r="E12" s="6" t="s">
        <v>18</v>
      </c>
      <c r="F12" s="7" t="str">
        <f>IF(E12="sim",$D$12,"")</f>
        <v/>
      </c>
    </row>
    <row r="13" spans="1:6" ht="15.75" thickBot="1" x14ac:dyDescent="0.3">
      <c r="A13" s="88"/>
      <c r="B13" s="39" t="s">
        <v>21</v>
      </c>
      <c r="C13" s="21" t="s">
        <v>17</v>
      </c>
      <c r="D13" s="22">
        <v>25</v>
      </c>
      <c r="E13" s="6" t="s">
        <v>18</v>
      </c>
      <c r="F13" s="7" t="str">
        <f>IF(E13="sim",$D$13,"")</f>
        <v/>
      </c>
    </row>
    <row r="14" spans="1:6" s="2" customFormat="1" x14ac:dyDescent="0.25">
      <c r="A14" s="89" t="s">
        <v>22</v>
      </c>
      <c r="B14" s="30" t="s">
        <v>23</v>
      </c>
      <c r="C14" s="21" t="s">
        <v>24</v>
      </c>
      <c r="D14" s="22">
        <v>2</v>
      </c>
      <c r="E14" s="8">
        <v>0</v>
      </c>
      <c r="F14" s="9">
        <f>$D14*E14</f>
        <v>0</v>
      </c>
    </row>
    <row r="15" spans="1:6" x14ac:dyDescent="0.25">
      <c r="A15" s="90"/>
      <c r="B15" s="30" t="s">
        <v>25</v>
      </c>
      <c r="C15" s="21" t="s">
        <v>24</v>
      </c>
      <c r="D15" s="22">
        <v>1</v>
      </c>
      <c r="E15" s="8">
        <v>0</v>
      </c>
      <c r="F15" s="9">
        <f>$D15*E15</f>
        <v>0</v>
      </c>
    </row>
    <row r="16" spans="1:6" ht="25.5" x14ac:dyDescent="0.25">
      <c r="A16" s="90"/>
      <c r="B16" s="30" t="s">
        <v>26</v>
      </c>
      <c r="C16" s="21" t="s">
        <v>9</v>
      </c>
      <c r="D16" s="22">
        <v>2</v>
      </c>
      <c r="E16" s="8">
        <v>0</v>
      </c>
      <c r="F16" s="10">
        <f>$D16*E16</f>
        <v>0</v>
      </c>
    </row>
    <row r="17" spans="1:6" x14ac:dyDescent="0.25">
      <c r="A17" s="90"/>
      <c r="B17" s="30" t="s">
        <v>27</v>
      </c>
      <c r="C17" s="21" t="s">
        <v>28</v>
      </c>
      <c r="D17" s="22">
        <v>0.5</v>
      </c>
      <c r="E17" s="8">
        <v>0</v>
      </c>
      <c r="F17" s="9">
        <f t="shared" ref="F17:F40" si="0">$D17*E17</f>
        <v>0</v>
      </c>
    </row>
    <row r="18" spans="1:6" x14ac:dyDescent="0.25">
      <c r="A18" s="90"/>
      <c r="B18" s="31" t="s">
        <v>29</v>
      </c>
      <c r="C18" s="21" t="s">
        <v>9</v>
      </c>
      <c r="D18" s="22">
        <v>0.5</v>
      </c>
      <c r="E18" s="8">
        <v>0</v>
      </c>
      <c r="F18" s="9">
        <f>$D18*E18</f>
        <v>0</v>
      </c>
    </row>
    <row r="19" spans="1:6" ht="26.25" thickBot="1" x14ac:dyDescent="0.3">
      <c r="A19" s="91"/>
      <c r="B19" s="23" t="s">
        <v>30</v>
      </c>
      <c r="C19" s="21" t="s">
        <v>28</v>
      </c>
      <c r="D19" s="22">
        <v>0.5</v>
      </c>
      <c r="E19" s="8">
        <v>0</v>
      </c>
      <c r="F19" s="9">
        <f t="shared" si="0"/>
        <v>0</v>
      </c>
    </row>
    <row r="20" spans="1:6" ht="15.75" thickBot="1" x14ac:dyDescent="0.3">
      <c r="A20" s="92" t="s">
        <v>31</v>
      </c>
      <c r="B20" s="24" t="s">
        <v>32</v>
      </c>
      <c r="C20" s="21" t="s">
        <v>33</v>
      </c>
      <c r="D20" s="22">
        <v>2</v>
      </c>
      <c r="E20" s="11">
        <v>0</v>
      </c>
      <c r="F20" s="12">
        <f t="shared" si="0"/>
        <v>0</v>
      </c>
    </row>
    <row r="21" spans="1:6" ht="15.75" thickBot="1" x14ac:dyDescent="0.3">
      <c r="A21" s="93"/>
      <c r="B21" s="24" t="s">
        <v>34</v>
      </c>
      <c r="C21" s="21" t="s">
        <v>35</v>
      </c>
      <c r="D21" s="22">
        <v>1</v>
      </c>
      <c r="E21" s="11">
        <v>0</v>
      </c>
      <c r="F21" s="12">
        <f t="shared" si="0"/>
        <v>0</v>
      </c>
    </row>
    <row r="22" spans="1:6" ht="15.75" thickBot="1" x14ac:dyDescent="0.3">
      <c r="A22" s="93"/>
      <c r="B22" s="24" t="s">
        <v>36</v>
      </c>
      <c r="C22" s="21" t="s">
        <v>37</v>
      </c>
      <c r="D22" s="22">
        <v>0.5</v>
      </c>
      <c r="E22" s="11">
        <v>0</v>
      </c>
      <c r="F22" s="12">
        <f t="shared" si="0"/>
        <v>0</v>
      </c>
    </row>
    <row r="23" spans="1:6" ht="15.75" thickBot="1" x14ac:dyDescent="0.3">
      <c r="A23" s="93"/>
      <c r="B23" s="24" t="s">
        <v>38</v>
      </c>
      <c r="C23" s="21" t="s">
        <v>39</v>
      </c>
      <c r="D23" s="22">
        <v>0.25</v>
      </c>
      <c r="E23" s="11">
        <v>0</v>
      </c>
      <c r="F23" s="12">
        <f t="shared" si="0"/>
        <v>0</v>
      </c>
    </row>
    <row r="24" spans="1:6" ht="26.25" thickBot="1" x14ac:dyDescent="0.3">
      <c r="A24" s="94" t="s">
        <v>40</v>
      </c>
      <c r="B24" s="32" t="s">
        <v>41</v>
      </c>
      <c r="C24" s="21" t="s">
        <v>42</v>
      </c>
      <c r="D24" s="22">
        <v>0.5</v>
      </c>
      <c r="E24" s="13">
        <v>0</v>
      </c>
      <c r="F24" s="14">
        <f t="shared" si="0"/>
        <v>0</v>
      </c>
    </row>
    <row r="25" spans="1:6" ht="26.25" thickBot="1" x14ac:dyDescent="0.3">
      <c r="A25" s="95"/>
      <c r="B25" s="32" t="s">
        <v>43</v>
      </c>
      <c r="C25" s="21" t="s">
        <v>42</v>
      </c>
      <c r="D25" s="22">
        <v>0.4</v>
      </c>
      <c r="E25" s="13">
        <v>0</v>
      </c>
      <c r="F25" s="14">
        <f t="shared" si="0"/>
        <v>0</v>
      </c>
    </row>
    <row r="26" spans="1:6" ht="26.25" thickBot="1" x14ac:dyDescent="0.3">
      <c r="A26" s="95"/>
      <c r="B26" s="32" t="s">
        <v>44</v>
      </c>
      <c r="C26" s="21" t="s">
        <v>42</v>
      </c>
      <c r="D26" s="22">
        <v>0.2</v>
      </c>
      <c r="E26" s="13">
        <v>0</v>
      </c>
      <c r="F26" s="15">
        <f t="shared" si="0"/>
        <v>0</v>
      </c>
    </row>
    <row r="27" spans="1:6" ht="26.25" thickBot="1" x14ac:dyDescent="0.3">
      <c r="A27" s="95"/>
      <c r="B27" s="32" t="s">
        <v>45</v>
      </c>
      <c r="C27" s="21" t="s">
        <v>42</v>
      </c>
      <c r="D27" s="22">
        <v>0.2</v>
      </c>
      <c r="E27" s="13">
        <v>0</v>
      </c>
      <c r="F27" s="15">
        <f t="shared" si="0"/>
        <v>0</v>
      </c>
    </row>
    <row r="28" spans="1:6" ht="26.25" thickBot="1" x14ac:dyDescent="0.3">
      <c r="A28" s="96"/>
      <c r="B28" s="32" t="s">
        <v>46</v>
      </c>
      <c r="C28" s="21" t="s">
        <v>47</v>
      </c>
      <c r="D28" s="22">
        <v>0.4</v>
      </c>
      <c r="E28" s="13">
        <v>0</v>
      </c>
      <c r="F28" s="15">
        <f t="shared" si="0"/>
        <v>0</v>
      </c>
    </row>
    <row r="29" spans="1:6" ht="15.75" thickBot="1" x14ac:dyDescent="0.3">
      <c r="A29" s="97" t="s">
        <v>48</v>
      </c>
      <c r="B29" s="34" t="s">
        <v>49</v>
      </c>
      <c r="C29" s="35" t="s">
        <v>50</v>
      </c>
      <c r="D29" s="22">
        <v>10</v>
      </c>
      <c r="E29" s="16">
        <v>0</v>
      </c>
      <c r="F29" s="17">
        <f>$D29*E29</f>
        <v>0</v>
      </c>
    </row>
    <row r="30" spans="1:6" ht="27.75" customHeight="1" thickBot="1" x14ac:dyDescent="0.3">
      <c r="A30" s="97"/>
      <c r="B30" s="34" t="s">
        <v>51</v>
      </c>
      <c r="C30" s="35" t="s">
        <v>52</v>
      </c>
      <c r="D30" s="22">
        <v>1</v>
      </c>
      <c r="E30" s="16">
        <v>0</v>
      </c>
      <c r="F30" s="17">
        <f>$D30*E30</f>
        <v>0</v>
      </c>
    </row>
    <row r="31" spans="1:6" ht="26.25" thickBot="1" x14ac:dyDescent="0.3">
      <c r="A31" s="97"/>
      <c r="B31" s="34" t="s">
        <v>53</v>
      </c>
      <c r="C31" s="35" t="s">
        <v>54</v>
      </c>
      <c r="D31" s="22">
        <v>1</v>
      </c>
      <c r="E31" s="16">
        <v>0</v>
      </c>
      <c r="F31" s="17">
        <f>$D31*E31</f>
        <v>0</v>
      </c>
    </row>
    <row r="32" spans="1:6" ht="26.25" thickBot="1" x14ac:dyDescent="0.3">
      <c r="A32" s="97"/>
      <c r="B32" s="34" t="s">
        <v>55</v>
      </c>
      <c r="C32" s="35" t="s">
        <v>54</v>
      </c>
      <c r="D32" s="22">
        <v>0.5</v>
      </c>
      <c r="E32" s="16">
        <v>0</v>
      </c>
      <c r="F32" s="17">
        <f>$D32*E32</f>
        <v>0</v>
      </c>
    </row>
    <row r="33" spans="1:6" ht="26.25" thickBot="1" x14ac:dyDescent="0.3">
      <c r="A33" s="97"/>
      <c r="B33" s="34" t="s">
        <v>56</v>
      </c>
      <c r="C33" s="35" t="s">
        <v>57</v>
      </c>
      <c r="D33" s="22">
        <v>0.1</v>
      </c>
      <c r="E33" s="16">
        <v>0</v>
      </c>
      <c r="F33" s="18">
        <f t="shared" si="0"/>
        <v>0</v>
      </c>
    </row>
    <row r="34" spans="1:6" ht="26.25" thickBot="1" x14ac:dyDescent="0.3">
      <c r="A34" s="97"/>
      <c r="B34" s="34" t="s">
        <v>58</v>
      </c>
      <c r="C34" s="35" t="s">
        <v>59</v>
      </c>
      <c r="D34" s="22">
        <v>0.2</v>
      </c>
      <c r="E34" s="16">
        <v>0</v>
      </c>
      <c r="F34" s="18">
        <f t="shared" si="0"/>
        <v>0</v>
      </c>
    </row>
    <row r="35" spans="1:6" ht="26.25" thickBot="1" x14ac:dyDescent="0.3">
      <c r="A35" s="97"/>
      <c r="B35" s="34" t="s">
        <v>60</v>
      </c>
      <c r="C35" s="35" t="s">
        <v>59</v>
      </c>
      <c r="D35" s="22">
        <v>0.1</v>
      </c>
      <c r="E35" s="16">
        <v>0</v>
      </c>
      <c r="F35" s="18">
        <f t="shared" si="0"/>
        <v>0</v>
      </c>
    </row>
    <row r="36" spans="1:6" ht="26.25" thickBot="1" x14ac:dyDescent="0.3">
      <c r="A36" s="97"/>
      <c r="B36" s="34" t="s">
        <v>61</v>
      </c>
      <c r="C36" s="35" t="s">
        <v>62</v>
      </c>
      <c r="D36" s="22">
        <v>3</v>
      </c>
      <c r="E36" s="16">
        <v>0</v>
      </c>
      <c r="F36" s="18">
        <f t="shared" si="0"/>
        <v>0</v>
      </c>
    </row>
    <row r="37" spans="1:6" ht="26.25" thickBot="1" x14ac:dyDescent="0.3">
      <c r="A37" s="97"/>
      <c r="B37" s="34" t="s">
        <v>63</v>
      </c>
      <c r="C37" s="35" t="s">
        <v>62</v>
      </c>
      <c r="D37" s="22">
        <v>3</v>
      </c>
      <c r="E37" s="16">
        <v>0</v>
      </c>
      <c r="F37" s="18">
        <f t="shared" si="0"/>
        <v>0</v>
      </c>
    </row>
    <row r="38" spans="1:6" ht="39" thickBot="1" x14ac:dyDescent="0.3">
      <c r="A38" s="97"/>
      <c r="B38" s="34" t="s">
        <v>64</v>
      </c>
      <c r="C38" s="35" t="s">
        <v>65</v>
      </c>
      <c r="D38" s="22">
        <v>0.25</v>
      </c>
      <c r="E38" s="16">
        <v>0</v>
      </c>
      <c r="F38" s="18">
        <f t="shared" si="0"/>
        <v>0</v>
      </c>
    </row>
    <row r="39" spans="1:6" ht="42" customHeight="1" thickBot="1" x14ac:dyDescent="0.3">
      <c r="A39" s="84" t="s">
        <v>66</v>
      </c>
      <c r="B39" s="25" t="s">
        <v>67</v>
      </c>
      <c r="C39" s="21" t="s">
        <v>62</v>
      </c>
      <c r="D39" s="22">
        <v>3</v>
      </c>
      <c r="E39" s="19">
        <v>0</v>
      </c>
      <c r="F39" s="26">
        <f t="shared" si="0"/>
        <v>0</v>
      </c>
    </row>
    <row r="40" spans="1:6" ht="39" thickBot="1" x14ac:dyDescent="0.3">
      <c r="A40" s="85"/>
      <c r="B40" s="25" t="s">
        <v>68</v>
      </c>
      <c r="C40" s="21" t="s">
        <v>69</v>
      </c>
      <c r="D40" s="22">
        <v>1</v>
      </c>
      <c r="E40" s="19">
        <v>0</v>
      </c>
      <c r="F40" s="26">
        <f t="shared" si="0"/>
        <v>0</v>
      </c>
    </row>
    <row r="41" spans="1:6" ht="15.75" thickBot="1" x14ac:dyDescent="0.3">
      <c r="A41" s="85"/>
      <c r="B41" s="25" t="s">
        <v>70</v>
      </c>
      <c r="C41" s="21" t="s">
        <v>71</v>
      </c>
      <c r="D41" s="22">
        <v>2</v>
      </c>
      <c r="E41" s="19">
        <v>0</v>
      </c>
      <c r="F41" s="26">
        <f>$D41*E41</f>
        <v>0</v>
      </c>
    </row>
    <row r="42" spans="1:6" ht="26.1" customHeight="1" x14ac:dyDescent="0.25">
      <c r="A42" s="36"/>
      <c r="B42" s="1"/>
      <c r="C42" s="5"/>
      <c r="D42" s="5"/>
      <c r="E42" s="20" t="s">
        <v>72</v>
      </c>
      <c r="F42" s="20">
        <f>SUM(F14:F41)+MAX(F10:F13)</f>
        <v>0</v>
      </c>
    </row>
    <row r="43" spans="1:6" ht="26.1" customHeight="1" x14ac:dyDescent="0.25">
      <c r="A43" s="36"/>
      <c r="B43" s="1"/>
      <c r="C43" s="5"/>
      <c r="D43" s="5"/>
      <c r="E43" s="29"/>
      <c r="F43" s="29"/>
    </row>
    <row r="44" spans="1:6" ht="20.100000000000001" customHeight="1" x14ac:dyDescent="0.25">
      <c r="A44" s="1" t="s">
        <v>73</v>
      </c>
    </row>
    <row r="45" spans="1:6" ht="195" hidden="1" customHeight="1" thickBot="1" x14ac:dyDescent="0.3">
      <c r="A45" s="33"/>
    </row>
    <row r="46" spans="1:6" ht="18" customHeight="1" x14ac:dyDescent="0.25">
      <c r="A46" s="1" t="s">
        <v>74</v>
      </c>
    </row>
    <row r="47" spans="1:6" ht="14.25" customHeight="1" x14ac:dyDescent="0.25">
      <c r="A47" s="1" t="s">
        <v>75</v>
      </c>
    </row>
    <row r="48" spans="1:6" x14ac:dyDescent="0.25">
      <c r="A48" s="28" t="s">
        <v>76</v>
      </c>
    </row>
    <row r="49" spans="1:1" x14ac:dyDescent="0.25">
      <c r="A49" s="28" t="s">
        <v>77</v>
      </c>
    </row>
    <row r="50" spans="1:1" x14ac:dyDescent="0.25">
      <c r="A50" s="28" t="s">
        <v>78</v>
      </c>
    </row>
  </sheetData>
  <mergeCells count="11">
    <mergeCell ref="B6:F6"/>
    <mergeCell ref="B8:B9"/>
    <mergeCell ref="C8:C9"/>
    <mergeCell ref="D8:D9"/>
    <mergeCell ref="E8:F8"/>
    <mergeCell ref="A39:A41"/>
    <mergeCell ref="A10:A13"/>
    <mergeCell ref="A14:A19"/>
    <mergeCell ref="A20:A23"/>
    <mergeCell ref="A24:A28"/>
    <mergeCell ref="A29:A38"/>
  </mergeCells>
  <dataValidations count="1">
    <dataValidation type="list" allowBlank="1" showInputMessage="1" showErrorMessage="1" sqref="E10:E13">
      <formula1>"Sim,Não,-"</formula1>
    </dataValidation>
  </dataValidations>
  <pageMargins left="0.511811024" right="0.511811024" top="1.1458333333333333" bottom="0.39583333333333331" header="0.31496062000000002" footer="0.31496062000000002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zoomScale="90" zoomScaleNormal="90" zoomScaleSheetLayoutView="90" zoomScalePageLayoutView="80" workbookViewId="0">
      <selection activeCell="B4" sqref="B4"/>
    </sheetView>
  </sheetViews>
  <sheetFormatPr defaultRowHeight="15" x14ac:dyDescent="0.25"/>
  <cols>
    <col min="1" max="1" width="15.5703125" customWidth="1"/>
    <col min="2" max="2" width="67.5703125" customWidth="1"/>
    <col min="3" max="3" width="14.42578125" customWidth="1"/>
    <col min="4" max="4" width="10.85546875" customWidth="1"/>
    <col min="5" max="5" width="15.140625" customWidth="1"/>
    <col min="6" max="6" width="10.5703125" customWidth="1"/>
  </cols>
  <sheetData>
    <row r="1" spans="1:6" ht="15.75" x14ac:dyDescent="0.25">
      <c r="A1" s="27" t="s">
        <v>0</v>
      </c>
      <c r="B1" t="s">
        <v>1</v>
      </c>
    </row>
    <row r="2" spans="1:6" ht="15.75" x14ac:dyDescent="0.25">
      <c r="A2" s="27" t="s">
        <v>2</v>
      </c>
      <c r="B2" t="s">
        <v>3</v>
      </c>
    </row>
    <row r="3" spans="1:6" ht="15.75" x14ac:dyDescent="0.25">
      <c r="A3" s="27" t="s">
        <v>4</v>
      </c>
      <c r="B3" t="s">
        <v>5</v>
      </c>
    </row>
    <row r="4" spans="1:6" ht="15.75" x14ac:dyDescent="0.25">
      <c r="A4" s="27" t="s">
        <v>6</v>
      </c>
      <c r="B4" s="37" t="s">
        <v>83</v>
      </c>
    </row>
    <row r="5" spans="1:6" ht="15.75" x14ac:dyDescent="0.25">
      <c r="A5" s="27"/>
    </row>
    <row r="6" spans="1:6" ht="15.75" x14ac:dyDescent="0.25">
      <c r="A6" s="27"/>
      <c r="B6" s="98" t="s">
        <v>8</v>
      </c>
      <c r="C6" s="98"/>
      <c r="D6" s="98"/>
      <c r="E6" s="98"/>
      <c r="F6" s="98"/>
    </row>
    <row r="8" spans="1:6" ht="27" customHeight="1" x14ac:dyDescent="0.25">
      <c r="A8" s="1"/>
      <c r="B8" s="99" t="s">
        <v>9</v>
      </c>
      <c r="C8" s="101" t="s">
        <v>10</v>
      </c>
      <c r="D8" s="99" t="s">
        <v>11</v>
      </c>
      <c r="E8" s="103" t="s">
        <v>12</v>
      </c>
      <c r="F8" s="104"/>
    </row>
    <row r="9" spans="1:6" ht="27" customHeight="1" thickBot="1" x14ac:dyDescent="0.3">
      <c r="A9" s="1"/>
      <c r="B9" s="100"/>
      <c r="C9" s="102"/>
      <c r="D9" s="100"/>
      <c r="E9" s="3" t="s">
        <v>13</v>
      </c>
      <c r="F9" s="4" t="s">
        <v>14</v>
      </c>
    </row>
    <row r="10" spans="1:6" x14ac:dyDescent="0.25">
      <c r="A10" s="86" t="s">
        <v>15</v>
      </c>
      <c r="B10" s="38" t="s">
        <v>16</v>
      </c>
      <c r="C10" s="21" t="s">
        <v>17</v>
      </c>
      <c r="D10" s="22">
        <v>200</v>
      </c>
      <c r="E10" s="6" t="s">
        <v>18</v>
      </c>
      <c r="F10" s="7" t="str">
        <f>IF(E10="sim",$D$10,"")</f>
        <v/>
      </c>
    </row>
    <row r="11" spans="1:6" x14ac:dyDescent="0.25">
      <c r="A11" s="87"/>
      <c r="B11" s="39" t="s">
        <v>19</v>
      </c>
      <c r="C11" s="21" t="s">
        <v>17</v>
      </c>
      <c r="D11" s="22">
        <v>150</v>
      </c>
      <c r="E11" s="6" t="s">
        <v>18</v>
      </c>
      <c r="F11" s="7" t="str">
        <f>IF(E11="sim",$D$11,"")</f>
        <v/>
      </c>
    </row>
    <row r="12" spans="1:6" x14ac:dyDescent="0.25">
      <c r="A12" s="87"/>
      <c r="B12" s="39" t="s">
        <v>20</v>
      </c>
      <c r="C12" s="21" t="s">
        <v>17</v>
      </c>
      <c r="D12" s="22">
        <v>50</v>
      </c>
      <c r="E12" s="6" t="s">
        <v>18</v>
      </c>
      <c r="F12" s="7" t="str">
        <f>IF(E12="sim",$D$12,"")</f>
        <v/>
      </c>
    </row>
    <row r="13" spans="1:6" ht="15.75" thickBot="1" x14ac:dyDescent="0.3">
      <c r="A13" s="88"/>
      <c r="B13" s="39" t="s">
        <v>21</v>
      </c>
      <c r="C13" s="21" t="s">
        <v>17</v>
      </c>
      <c r="D13" s="22">
        <v>25</v>
      </c>
      <c r="E13" s="6" t="s">
        <v>18</v>
      </c>
      <c r="F13" s="7" t="str">
        <f>IF(E13="sim",$D$13,"")</f>
        <v/>
      </c>
    </row>
    <row r="14" spans="1:6" s="2" customFormat="1" x14ac:dyDescent="0.25">
      <c r="A14" s="89" t="s">
        <v>22</v>
      </c>
      <c r="B14" s="30" t="s">
        <v>23</v>
      </c>
      <c r="C14" s="21" t="s">
        <v>24</v>
      </c>
      <c r="D14" s="22">
        <v>2</v>
      </c>
      <c r="E14" s="8">
        <v>0</v>
      </c>
      <c r="F14" s="9">
        <f>$D14*E14</f>
        <v>0</v>
      </c>
    </row>
    <row r="15" spans="1:6" x14ac:dyDescent="0.25">
      <c r="A15" s="90"/>
      <c r="B15" s="30" t="s">
        <v>25</v>
      </c>
      <c r="C15" s="21" t="s">
        <v>24</v>
      </c>
      <c r="D15" s="22">
        <v>1</v>
      </c>
      <c r="E15" s="8">
        <v>0</v>
      </c>
      <c r="F15" s="9">
        <f>$D15*E15</f>
        <v>0</v>
      </c>
    </row>
    <row r="16" spans="1:6" ht="25.5" x14ac:dyDescent="0.25">
      <c r="A16" s="90"/>
      <c r="B16" s="30" t="s">
        <v>26</v>
      </c>
      <c r="C16" s="21" t="s">
        <v>9</v>
      </c>
      <c r="D16" s="22">
        <v>2</v>
      </c>
      <c r="E16" s="8">
        <v>0</v>
      </c>
      <c r="F16" s="10">
        <f>$D16*E16</f>
        <v>0</v>
      </c>
    </row>
    <row r="17" spans="1:6" x14ac:dyDescent="0.25">
      <c r="A17" s="90"/>
      <c r="B17" s="30" t="s">
        <v>27</v>
      </c>
      <c r="C17" s="21" t="s">
        <v>28</v>
      </c>
      <c r="D17" s="22">
        <v>0.5</v>
      </c>
      <c r="E17" s="8">
        <v>0</v>
      </c>
      <c r="F17" s="9">
        <f t="shared" ref="F17:F40" si="0">$D17*E17</f>
        <v>0</v>
      </c>
    </row>
    <row r="18" spans="1:6" x14ac:dyDescent="0.25">
      <c r="A18" s="90"/>
      <c r="B18" s="31" t="s">
        <v>29</v>
      </c>
      <c r="C18" s="21" t="s">
        <v>9</v>
      </c>
      <c r="D18" s="22">
        <v>0.5</v>
      </c>
      <c r="E18" s="8">
        <v>0</v>
      </c>
      <c r="F18" s="9">
        <f>$D18*E18</f>
        <v>0</v>
      </c>
    </row>
    <row r="19" spans="1:6" ht="26.25" thickBot="1" x14ac:dyDescent="0.3">
      <c r="A19" s="91"/>
      <c r="B19" s="23" t="s">
        <v>30</v>
      </c>
      <c r="C19" s="21" t="s">
        <v>28</v>
      </c>
      <c r="D19" s="22">
        <v>0.5</v>
      </c>
      <c r="E19" s="8">
        <v>0</v>
      </c>
      <c r="F19" s="9">
        <f t="shared" si="0"/>
        <v>0</v>
      </c>
    </row>
    <row r="20" spans="1:6" ht="15.75" thickBot="1" x14ac:dyDescent="0.3">
      <c r="A20" s="92" t="s">
        <v>31</v>
      </c>
      <c r="B20" s="24" t="s">
        <v>32</v>
      </c>
      <c r="C20" s="21" t="s">
        <v>33</v>
      </c>
      <c r="D20" s="22">
        <v>2</v>
      </c>
      <c r="E20" s="11">
        <v>0</v>
      </c>
      <c r="F20" s="12">
        <f t="shared" si="0"/>
        <v>0</v>
      </c>
    </row>
    <row r="21" spans="1:6" ht="15.75" thickBot="1" x14ac:dyDescent="0.3">
      <c r="A21" s="93"/>
      <c r="B21" s="24" t="s">
        <v>34</v>
      </c>
      <c r="C21" s="21" t="s">
        <v>35</v>
      </c>
      <c r="D21" s="22">
        <v>1</v>
      </c>
      <c r="E21" s="11">
        <v>0</v>
      </c>
      <c r="F21" s="12">
        <f t="shared" si="0"/>
        <v>0</v>
      </c>
    </row>
    <row r="22" spans="1:6" ht="15.75" thickBot="1" x14ac:dyDescent="0.3">
      <c r="A22" s="93"/>
      <c r="B22" s="24" t="s">
        <v>36</v>
      </c>
      <c r="C22" s="21" t="s">
        <v>37</v>
      </c>
      <c r="D22" s="22">
        <v>0.5</v>
      </c>
      <c r="E22" s="11">
        <v>0</v>
      </c>
      <c r="F22" s="12">
        <f t="shared" si="0"/>
        <v>0</v>
      </c>
    </row>
    <row r="23" spans="1:6" ht="15.75" thickBot="1" x14ac:dyDescent="0.3">
      <c r="A23" s="93"/>
      <c r="B23" s="24" t="s">
        <v>38</v>
      </c>
      <c r="C23" s="21" t="s">
        <v>39</v>
      </c>
      <c r="D23" s="22">
        <v>0.25</v>
      </c>
      <c r="E23" s="11">
        <v>0</v>
      </c>
      <c r="F23" s="12">
        <f t="shared" si="0"/>
        <v>0</v>
      </c>
    </row>
    <row r="24" spans="1:6" ht="26.25" thickBot="1" x14ac:dyDescent="0.3">
      <c r="A24" s="94" t="s">
        <v>40</v>
      </c>
      <c r="B24" s="32" t="s">
        <v>41</v>
      </c>
      <c r="C24" s="21" t="s">
        <v>42</v>
      </c>
      <c r="D24" s="22">
        <v>0.5</v>
      </c>
      <c r="E24" s="13">
        <v>0</v>
      </c>
      <c r="F24" s="14">
        <f t="shared" si="0"/>
        <v>0</v>
      </c>
    </row>
    <row r="25" spans="1:6" ht="26.25" thickBot="1" x14ac:dyDescent="0.3">
      <c r="A25" s="95"/>
      <c r="B25" s="32" t="s">
        <v>43</v>
      </c>
      <c r="C25" s="21" t="s">
        <v>42</v>
      </c>
      <c r="D25" s="22">
        <v>0.4</v>
      </c>
      <c r="E25" s="13">
        <v>0</v>
      </c>
      <c r="F25" s="14">
        <f t="shared" si="0"/>
        <v>0</v>
      </c>
    </row>
    <row r="26" spans="1:6" ht="26.25" thickBot="1" x14ac:dyDescent="0.3">
      <c r="A26" s="95"/>
      <c r="B26" s="32" t="s">
        <v>44</v>
      </c>
      <c r="C26" s="21" t="s">
        <v>42</v>
      </c>
      <c r="D26" s="22">
        <v>0.2</v>
      </c>
      <c r="E26" s="13">
        <v>0</v>
      </c>
      <c r="F26" s="15">
        <f t="shared" si="0"/>
        <v>0</v>
      </c>
    </row>
    <row r="27" spans="1:6" ht="26.25" thickBot="1" x14ac:dyDescent="0.3">
      <c r="A27" s="95"/>
      <c r="B27" s="32" t="s">
        <v>45</v>
      </c>
      <c r="C27" s="21" t="s">
        <v>42</v>
      </c>
      <c r="D27" s="22">
        <v>0.2</v>
      </c>
      <c r="E27" s="13">
        <v>0</v>
      </c>
      <c r="F27" s="15">
        <f t="shared" si="0"/>
        <v>0</v>
      </c>
    </row>
    <row r="28" spans="1:6" ht="26.25" thickBot="1" x14ac:dyDescent="0.3">
      <c r="A28" s="96"/>
      <c r="B28" s="32" t="s">
        <v>46</v>
      </c>
      <c r="C28" s="21" t="s">
        <v>47</v>
      </c>
      <c r="D28" s="22">
        <v>0.4</v>
      </c>
      <c r="E28" s="13">
        <v>0</v>
      </c>
      <c r="F28" s="15">
        <f t="shared" si="0"/>
        <v>0</v>
      </c>
    </row>
    <row r="29" spans="1:6" ht="15.75" thickBot="1" x14ac:dyDescent="0.3">
      <c r="A29" s="97" t="s">
        <v>48</v>
      </c>
      <c r="B29" s="34" t="s">
        <v>49</v>
      </c>
      <c r="C29" s="35" t="s">
        <v>50</v>
      </c>
      <c r="D29" s="22">
        <v>10</v>
      </c>
      <c r="E29" s="16">
        <v>0</v>
      </c>
      <c r="F29" s="17">
        <f>$D29*E29</f>
        <v>0</v>
      </c>
    </row>
    <row r="30" spans="1:6" ht="27.75" customHeight="1" thickBot="1" x14ac:dyDescent="0.3">
      <c r="A30" s="97"/>
      <c r="B30" s="34" t="s">
        <v>51</v>
      </c>
      <c r="C30" s="35" t="s">
        <v>52</v>
      </c>
      <c r="D30" s="22">
        <v>1</v>
      </c>
      <c r="E30" s="16">
        <v>0</v>
      </c>
      <c r="F30" s="17">
        <f>$D30*E30</f>
        <v>0</v>
      </c>
    </row>
    <row r="31" spans="1:6" ht="26.25" thickBot="1" x14ac:dyDescent="0.3">
      <c r="A31" s="97"/>
      <c r="B31" s="34" t="s">
        <v>53</v>
      </c>
      <c r="C31" s="35" t="s">
        <v>54</v>
      </c>
      <c r="D31" s="22">
        <v>1</v>
      </c>
      <c r="E31" s="16">
        <v>0</v>
      </c>
      <c r="F31" s="17">
        <f>$D31*E31</f>
        <v>0</v>
      </c>
    </row>
    <row r="32" spans="1:6" ht="26.25" thickBot="1" x14ac:dyDescent="0.3">
      <c r="A32" s="97"/>
      <c r="B32" s="34" t="s">
        <v>55</v>
      </c>
      <c r="C32" s="35" t="s">
        <v>54</v>
      </c>
      <c r="D32" s="22">
        <v>0.5</v>
      </c>
      <c r="E32" s="16">
        <v>0</v>
      </c>
      <c r="F32" s="17">
        <f>$D32*E32</f>
        <v>0</v>
      </c>
    </row>
    <row r="33" spans="1:6" ht="26.25" thickBot="1" x14ac:dyDescent="0.3">
      <c r="A33" s="97"/>
      <c r="B33" s="34" t="s">
        <v>56</v>
      </c>
      <c r="C33" s="35" t="s">
        <v>57</v>
      </c>
      <c r="D33" s="22">
        <v>0.1</v>
      </c>
      <c r="E33" s="16">
        <v>0</v>
      </c>
      <c r="F33" s="18">
        <f t="shared" si="0"/>
        <v>0</v>
      </c>
    </row>
    <row r="34" spans="1:6" ht="26.25" thickBot="1" x14ac:dyDescent="0.3">
      <c r="A34" s="97"/>
      <c r="B34" s="34" t="s">
        <v>58</v>
      </c>
      <c r="C34" s="35" t="s">
        <v>59</v>
      </c>
      <c r="D34" s="22">
        <v>0.2</v>
      </c>
      <c r="E34" s="16">
        <v>0</v>
      </c>
      <c r="F34" s="18">
        <f t="shared" si="0"/>
        <v>0</v>
      </c>
    </row>
    <row r="35" spans="1:6" ht="26.25" thickBot="1" x14ac:dyDescent="0.3">
      <c r="A35" s="97"/>
      <c r="B35" s="34" t="s">
        <v>60</v>
      </c>
      <c r="C35" s="35" t="s">
        <v>59</v>
      </c>
      <c r="D35" s="22">
        <v>0.1</v>
      </c>
      <c r="E35" s="16">
        <v>0</v>
      </c>
      <c r="F35" s="18">
        <f t="shared" si="0"/>
        <v>0</v>
      </c>
    </row>
    <row r="36" spans="1:6" ht="26.25" thickBot="1" x14ac:dyDescent="0.3">
      <c r="A36" s="97"/>
      <c r="B36" s="34" t="s">
        <v>61</v>
      </c>
      <c r="C36" s="35" t="s">
        <v>62</v>
      </c>
      <c r="D36" s="22">
        <v>3</v>
      </c>
      <c r="E36" s="16">
        <v>0</v>
      </c>
      <c r="F36" s="18">
        <f t="shared" si="0"/>
        <v>0</v>
      </c>
    </row>
    <row r="37" spans="1:6" ht="26.25" thickBot="1" x14ac:dyDescent="0.3">
      <c r="A37" s="97"/>
      <c r="B37" s="34" t="s">
        <v>63</v>
      </c>
      <c r="C37" s="35" t="s">
        <v>62</v>
      </c>
      <c r="D37" s="22">
        <v>3</v>
      </c>
      <c r="E37" s="16">
        <v>0</v>
      </c>
      <c r="F37" s="18">
        <f t="shared" si="0"/>
        <v>0</v>
      </c>
    </row>
    <row r="38" spans="1:6" ht="39" thickBot="1" x14ac:dyDescent="0.3">
      <c r="A38" s="97"/>
      <c r="B38" s="34" t="s">
        <v>64</v>
      </c>
      <c r="C38" s="35" t="s">
        <v>65</v>
      </c>
      <c r="D38" s="22">
        <v>0.25</v>
      </c>
      <c r="E38" s="16">
        <v>0</v>
      </c>
      <c r="F38" s="18">
        <f t="shared" si="0"/>
        <v>0</v>
      </c>
    </row>
    <row r="39" spans="1:6" ht="42" customHeight="1" thickBot="1" x14ac:dyDescent="0.3">
      <c r="A39" s="84" t="s">
        <v>66</v>
      </c>
      <c r="B39" s="25" t="s">
        <v>67</v>
      </c>
      <c r="C39" s="21" t="s">
        <v>62</v>
      </c>
      <c r="D39" s="22">
        <v>3</v>
      </c>
      <c r="E39" s="19">
        <v>0</v>
      </c>
      <c r="F39" s="26">
        <f t="shared" si="0"/>
        <v>0</v>
      </c>
    </row>
    <row r="40" spans="1:6" ht="39" thickBot="1" x14ac:dyDescent="0.3">
      <c r="A40" s="85"/>
      <c r="B40" s="25" t="s">
        <v>68</v>
      </c>
      <c r="C40" s="21" t="s">
        <v>69</v>
      </c>
      <c r="D40" s="22">
        <v>1</v>
      </c>
      <c r="E40" s="19">
        <v>0</v>
      </c>
      <c r="F40" s="26">
        <f t="shared" si="0"/>
        <v>0</v>
      </c>
    </row>
    <row r="41" spans="1:6" ht="15.75" thickBot="1" x14ac:dyDescent="0.3">
      <c r="A41" s="85"/>
      <c r="B41" s="25" t="s">
        <v>70</v>
      </c>
      <c r="C41" s="21" t="s">
        <v>71</v>
      </c>
      <c r="D41" s="22">
        <v>2</v>
      </c>
      <c r="E41" s="19">
        <v>0</v>
      </c>
      <c r="F41" s="26">
        <f>$D41*E41</f>
        <v>0</v>
      </c>
    </row>
    <row r="42" spans="1:6" ht="26.1" customHeight="1" x14ac:dyDescent="0.25">
      <c r="A42" s="36"/>
      <c r="B42" s="1"/>
      <c r="C42" s="5"/>
      <c r="D42" s="5"/>
      <c r="E42" s="20" t="s">
        <v>72</v>
      </c>
      <c r="F42" s="20">
        <f>SUM(F14:F41)+MAX(F10:F13)</f>
        <v>0</v>
      </c>
    </row>
    <row r="43" spans="1:6" ht="26.1" customHeight="1" x14ac:dyDescent="0.25">
      <c r="A43" s="36"/>
      <c r="B43" s="1"/>
      <c r="C43" s="5"/>
      <c r="D43" s="5"/>
      <c r="E43" s="29"/>
      <c r="F43" s="29"/>
    </row>
    <row r="44" spans="1:6" ht="20.100000000000001" customHeight="1" x14ac:dyDescent="0.25">
      <c r="A44" s="1" t="s">
        <v>73</v>
      </c>
    </row>
    <row r="45" spans="1:6" ht="195" hidden="1" customHeight="1" thickBot="1" x14ac:dyDescent="0.3">
      <c r="A45" s="33"/>
    </row>
    <row r="46" spans="1:6" ht="18" customHeight="1" x14ac:dyDescent="0.25">
      <c r="A46" s="1" t="s">
        <v>74</v>
      </c>
    </row>
    <row r="47" spans="1:6" ht="14.25" customHeight="1" x14ac:dyDescent="0.25">
      <c r="A47" s="1" t="s">
        <v>75</v>
      </c>
    </row>
    <row r="48" spans="1:6" x14ac:dyDescent="0.25">
      <c r="A48" s="28" t="s">
        <v>76</v>
      </c>
    </row>
    <row r="49" spans="1:1" x14ac:dyDescent="0.25">
      <c r="A49" s="28" t="s">
        <v>77</v>
      </c>
    </row>
    <row r="50" spans="1:1" x14ac:dyDescent="0.25">
      <c r="A50" s="28" t="s">
        <v>78</v>
      </c>
    </row>
  </sheetData>
  <mergeCells count="11">
    <mergeCell ref="B6:F6"/>
    <mergeCell ref="B8:B9"/>
    <mergeCell ref="C8:C9"/>
    <mergeCell ref="D8:D9"/>
    <mergeCell ref="E8:F8"/>
    <mergeCell ref="A39:A41"/>
    <mergeCell ref="A10:A13"/>
    <mergeCell ref="A14:A19"/>
    <mergeCell ref="A20:A23"/>
    <mergeCell ref="A24:A28"/>
    <mergeCell ref="A29:A38"/>
  </mergeCells>
  <dataValidations count="1">
    <dataValidation type="list" allowBlank="1" showInputMessage="1" showErrorMessage="1" sqref="E10:E13">
      <formula1>"Sim,Não,-"</formula1>
    </dataValidation>
  </dataValidations>
  <pageMargins left="0.511811024" right="0.511811024" top="1.1458333333333333" bottom="0.39583333333333331" header="0.31496062000000002" footer="0.31496062000000002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zoomScale="90" zoomScaleNormal="90" zoomScaleSheetLayoutView="90" zoomScalePageLayoutView="80" workbookViewId="0">
      <selection activeCell="B36" sqref="B36"/>
    </sheetView>
  </sheetViews>
  <sheetFormatPr defaultRowHeight="15" x14ac:dyDescent="0.25"/>
  <cols>
    <col min="1" max="1" width="15.5703125" style="40" customWidth="1"/>
    <col min="2" max="2" width="67.5703125" style="40" customWidth="1"/>
    <col min="3" max="3" width="14.42578125" style="40" customWidth="1"/>
    <col min="4" max="4" width="10.85546875" style="40" customWidth="1"/>
    <col min="5" max="5" width="15.140625" style="40" customWidth="1"/>
    <col min="6" max="6" width="10.5703125" style="40" customWidth="1"/>
    <col min="7" max="16384" width="9.140625" style="40"/>
  </cols>
  <sheetData>
    <row r="1" spans="1:6" x14ac:dyDescent="0.25">
      <c r="A1" s="48" t="s">
        <v>0</v>
      </c>
    </row>
    <row r="2" spans="1:6" x14ac:dyDescent="0.25">
      <c r="A2" s="48"/>
    </row>
    <row r="3" spans="1:6" x14ac:dyDescent="0.25">
      <c r="A3" s="48"/>
      <c r="B3" s="98" t="s">
        <v>8</v>
      </c>
      <c r="C3" s="98"/>
      <c r="D3" s="98"/>
      <c r="E3" s="98"/>
      <c r="F3" s="98"/>
    </row>
    <row r="5" spans="1:6" ht="27" customHeight="1" x14ac:dyDescent="0.25">
      <c r="A5" s="49"/>
      <c r="B5" s="119" t="s">
        <v>9</v>
      </c>
      <c r="C5" s="117" t="s">
        <v>10</v>
      </c>
      <c r="D5" s="119" t="s">
        <v>11</v>
      </c>
      <c r="E5" s="105" t="s">
        <v>12</v>
      </c>
      <c r="F5" s="106"/>
    </row>
    <row r="6" spans="1:6" ht="27" customHeight="1" thickBot="1" x14ac:dyDescent="0.3">
      <c r="A6" s="49"/>
      <c r="B6" s="120"/>
      <c r="C6" s="118"/>
      <c r="D6" s="120"/>
      <c r="E6" s="50" t="s">
        <v>13</v>
      </c>
      <c r="F6" s="51" t="s">
        <v>14</v>
      </c>
    </row>
    <row r="7" spans="1:6" x14ac:dyDescent="0.25">
      <c r="A7" s="107" t="s">
        <v>15</v>
      </c>
      <c r="B7" s="52" t="s">
        <v>16</v>
      </c>
      <c r="C7" s="53" t="s">
        <v>17</v>
      </c>
      <c r="D7" s="54">
        <v>200</v>
      </c>
      <c r="E7" s="55"/>
      <c r="F7" s="41" t="str">
        <f>IF(E7="sim",$D$7,"")</f>
        <v/>
      </c>
    </row>
    <row r="8" spans="1:6" x14ac:dyDescent="0.25">
      <c r="A8" s="108"/>
      <c r="B8" s="56" t="s">
        <v>19</v>
      </c>
      <c r="C8" s="53" t="s">
        <v>17</v>
      </c>
      <c r="D8" s="54">
        <v>150</v>
      </c>
      <c r="E8" s="55"/>
      <c r="F8" s="41" t="str">
        <f>IF(E8="sim",$D$8,"")</f>
        <v/>
      </c>
    </row>
    <row r="9" spans="1:6" x14ac:dyDescent="0.25">
      <c r="A9" s="108"/>
      <c r="B9" s="56" t="s">
        <v>20</v>
      </c>
      <c r="C9" s="53" t="s">
        <v>17</v>
      </c>
      <c r="D9" s="54">
        <v>50</v>
      </c>
      <c r="E9" s="55"/>
      <c r="F9" s="41" t="str">
        <f>IF(E9="sim",$D$9,"")</f>
        <v/>
      </c>
    </row>
    <row r="10" spans="1:6" ht="15.75" thickBot="1" x14ac:dyDescent="0.3">
      <c r="A10" s="109"/>
      <c r="B10" s="57" t="s">
        <v>21</v>
      </c>
      <c r="C10" s="53" t="s">
        <v>17</v>
      </c>
      <c r="D10" s="54">
        <v>25</v>
      </c>
      <c r="E10" s="55"/>
      <c r="F10" s="41" t="str">
        <f>IF(E10="sim",$D$10,"")</f>
        <v/>
      </c>
    </row>
    <row r="11" spans="1:6" s="43" customFormat="1" x14ac:dyDescent="0.25">
      <c r="A11" s="110" t="s">
        <v>22</v>
      </c>
      <c r="B11" s="58" t="s">
        <v>23</v>
      </c>
      <c r="C11" s="53" t="s">
        <v>24</v>
      </c>
      <c r="D11" s="54">
        <v>2</v>
      </c>
      <c r="E11" s="59"/>
      <c r="F11" s="42">
        <f t="shared" ref="F11:F17" si="0">$D11*E11</f>
        <v>0</v>
      </c>
    </row>
    <row r="12" spans="1:6" x14ac:dyDescent="0.25">
      <c r="A12" s="111"/>
      <c r="B12" s="60" t="s">
        <v>101</v>
      </c>
      <c r="C12" s="53" t="s">
        <v>24</v>
      </c>
      <c r="D12" s="54">
        <v>1</v>
      </c>
      <c r="E12" s="59"/>
      <c r="F12" s="42">
        <f t="shared" si="0"/>
        <v>0</v>
      </c>
    </row>
    <row r="13" spans="1:6" ht="30" x14ac:dyDescent="0.25">
      <c r="A13" s="111"/>
      <c r="B13" s="60" t="s">
        <v>102</v>
      </c>
      <c r="C13" s="53" t="s">
        <v>87</v>
      </c>
      <c r="D13" s="54">
        <v>2</v>
      </c>
      <c r="E13" s="59"/>
      <c r="F13" s="61">
        <f t="shared" si="0"/>
        <v>0</v>
      </c>
    </row>
    <row r="14" spans="1:6" x14ac:dyDescent="0.25">
      <c r="A14" s="111"/>
      <c r="B14" s="60" t="s">
        <v>27</v>
      </c>
      <c r="C14" s="53" t="s">
        <v>28</v>
      </c>
      <c r="D14" s="54">
        <v>0.5</v>
      </c>
      <c r="E14" s="59"/>
      <c r="F14" s="42">
        <f t="shared" si="0"/>
        <v>0</v>
      </c>
    </row>
    <row r="15" spans="1:6" x14ac:dyDescent="0.25">
      <c r="A15" s="111"/>
      <c r="B15" s="60" t="s">
        <v>29</v>
      </c>
      <c r="C15" s="53" t="s">
        <v>9</v>
      </c>
      <c r="D15" s="54">
        <v>0.5</v>
      </c>
      <c r="E15" s="59"/>
      <c r="F15" s="42">
        <f t="shared" si="0"/>
        <v>0</v>
      </c>
    </row>
    <row r="16" spans="1:6" x14ac:dyDescent="0.25">
      <c r="A16" s="111"/>
      <c r="B16" s="60" t="s">
        <v>85</v>
      </c>
      <c r="C16" s="62" t="s">
        <v>28</v>
      </c>
      <c r="D16" s="54">
        <v>0.5</v>
      </c>
      <c r="E16" s="59"/>
      <c r="F16" s="42">
        <f t="shared" si="0"/>
        <v>0</v>
      </c>
    </row>
    <row r="17" spans="1:6" ht="15.75" thickBot="1" x14ac:dyDescent="0.3">
      <c r="A17" s="111"/>
      <c r="B17" s="63" t="s">
        <v>86</v>
      </c>
      <c r="C17" s="62" t="s">
        <v>87</v>
      </c>
      <c r="D17" s="54">
        <v>0.5</v>
      </c>
      <c r="E17" s="59"/>
      <c r="F17" s="42">
        <f t="shared" si="0"/>
        <v>0</v>
      </c>
    </row>
    <row r="18" spans="1:6" ht="15.75" thickBot="1" x14ac:dyDescent="0.3">
      <c r="A18" s="112" t="s">
        <v>31</v>
      </c>
      <c r="B18" s="64" t="s">
        <v>32</v>
      </c>
      <c r="C18" s="65" t="s">
        <v>33</v>
      </c>
      <c r="D18" s="66">
        <v>2</v>
      </c>
      <c r="E18" s="67"/>
      <c r="F18" s="44">
        <f t="shared" ref="F18:F21" si="1">$D18*E18</f>
        <v>0</v>
      </c>
    </row>
    <row r="19" spans="1:6" ht="15.75" thickBot="1" x14ac:dyDescent="0.3">
      <c r="A19" s="113"/>
      <c r="B19" s="68" t="s">
        <v>34</v>
      </c>
      <c r="C19" s="53" t="s">
        <v>35</v>
      </c>
      <c r="D19" s="54">
        <v>1</v>
      </c>
      <c r="E19" s="69"/>
      <c r="F19" s="45">
        <f t="shared" si="1"/>
        <v>0</v>
      </c>
    </row>
    <row r="20" spans="1:6" ht="15.75" thickBot="1" x14ac:dyDescent="0.3">
      <c r="A20" s="113"/>
      <c r="B20" s="68" t="s">
        <v>36</v>
      </c>
      <c r="C20" s="53" t="s">
        <v>37</v>
      </c>
      <c r="D20" s="54">
        <v>0.5</v>
      </c>
      <c r="E20" s="69"/>
      <c r="F20" s="45">
        <f t="shared" si="1"/>
        <v>0</v>
      </c>
    </row>
    <row r="21" spans="1:6" ht="30.75" thickBot="1" x14ac:dyDescent="0.3">
      <c r="A21" s="113"/>
      <c r="B21" s="68" t="s">
        <v>38</v>
      </c>
      <c r="C21" s="53" t="s">
        <v>39</v>
      </c>
      <c r="D21" s="54">
        <v>0.25</v>
      </c>
      <c r="E21" s="69"/>
      <c r="F21" s="45">
        <f t="shared" si="1"/>
        <v>0</v>
      </c>
    </row>
    <row r="22" spans="1:6" ht="30.75" thickBot="1" x14ac:dyDescent="0.3">
      <c r="A22" s="121" t="s">
        <v>40</v>
      </c>
      <c r="B22" s="70" t="s">
        <v>41</v>
      </c>
      <c r="C22" s="53" t="s">
        <v>42</v>
      </c>
      <c r="D22" s="54">
        <v>0.5</v>
      </c>
      <c r="E22" s="71"/>
      <c r="F22" s="46">
        <f t="shared" ref="F22:F37" si="2">$D22*E22</f>
        <v>0</v>
      </c>
    </row>
    <row r="23" spans="1:6" ht="30.75" thickBot="1" x14ac:dyDescent="0.3">
      <c r="A23" s="122"/>
      <c r="B23" s="70" t="s">
        <v>43</v>
      </c>
      <c r="C23" s="53" t="s">
        <v>42</v>
      </c>
      <c r="D23" s="54">
        <v>0.4</v>
      </c>
      <c r="E23" s="71"/>
      <c r="F23" s="46">
        <f t="shared" si="2"/>
        <v>0</v>
      </c>
    </row>
    <row r="24" spans="1:6" ht="30.75" thickBot="1" x14ac:dyDescent="0.3">
      <c r="A24" s="122"/>
      <c r="B24" s="70" t="s">
        <v>44</v>
      </c>
      <c r="C24" s="53" t="s">
        <v>42</v>
      </c>
      <c r="D24" s="54">
        <v>0.2</v>
      </c>
      <c r="E24" s="71"/>
      <c r="F24" s="72">
        <f t="shared" si="2"/>
        <v>0</v>
      </c>
    </row>
    <row r="25" spans="1:6" ht="30.75" thickBot="1" x14ac:dyDescent="0.3">
      <c r="A25" s="123"/>
      <c r="B25" s="70" t="s">
        <v>45</v>
      </c>
      <c r="C25" s="53" t="s">
        <v>42</v>
      </c>
      <c r="D25" s="54">
        <v>0.2</v>
      </c>
      <c r="E25" s="71"/>
      <c r="F25" s="72">
        <f t="shared" si="2"/>
        <v>0</v>
      </c>
    </row>
    <row r="26" spans="1:6" ht="15.75" thickBot="1" x14ac:dyDescent="0.3">
      <c r="A26" s="114" t="s">
        <v>84</v>
      </c>
      <c r="B26" s="73" t="s">
        <v>49</v>
      </c>
      <c r="C26" s="74" t="s">
        <v>50</v>
      </c>
      <c r="D26" s="54">
        <v>10</v>
      </c>
      <c r="E26" s="75"/>
      <c r="F26" s="47">
        <f>$D26*E26</f>
        <v>0</v>
      </c>
    </row>
    <row r="27" spans="1:6" ht="27.75" customHeight="1" thickBot="1" x14ac:dyDescent="0.3">
      <c r="A27" s="115"/>
      <c r="B27" s="73" t="s">
        <v>51</v>
      </c>
      <c r="C27" s="74" t="s">
        <v>52</v>
      </c>
      <c r="D27" s="54">
        <v>1</v>
      </c>
      <c r="E27" s="75"/>
      <c r="F27" s="47">
        <f>$D27*E27</f>
        <v>0</v>
      </c>
    </row>
    <row r="28" spans="1:6" ht="27.75" customHeight="1" thickBot="1" x14ac:dyDescent="0.3">
      <c r="A28" s="115"/>
      <c r="B28" s="73" t="s">
        <v>88</v>
      </c>
      <c r="C28" s="74" t="s">
        <v>54</v>
      </c>
      <c r="D28" s="54">
        <v>10</v>
      </c>
      <c r="E28" s="75"/>
      <c r="F28" s="47">
        <f t="shared" ref="F28:F32" si="3">$D28*E28</f>
        <v>0</v>
      </c>
    </row>
    <row r="29" spans="1:6" ht="27.75" customHeight="1" thickBot="1" x14ac:dyDescent="0.3">
      <c r="A29" s="115"/>
      <c r="B29" s="73" t="s">
        <v>89</v>
      </c>
      <c r="C29" s="74" t="s">
        <v>54</v>
      </c>
      <c r="D29" s="54">
        <v>8.5</v>
      </c>
      <c r="E29" s="75"/>
      <c r="F29" s="47">
        <f t="shared" si="3"/>
        <v>0</v>
      </c>
    </row>
    <row r="30" spans="1:6" ht="27.75" customHeight="1" thickBot="1" x14ac:dyDescent="0.3">
      <c r="A30" s="115"/>
      <c r="B30" s="73" t="s">
        <v>90</v>
      </c>
      <c r="C30" s="74" t="s">
        <v>54</v>
      </c>
      <c r="D30" s="54">
        <v>7</v>
      </c>
      <c r="E30" s="75"/>
      <c r="F30" s="47">
        <f t="shared" si="3"/>
        <v>0</v>
      </c>
    </row>
    <row r="31" spans="1:6" ht="30.75" thickBot="1" x14ac:dyDescent="0.3">
      <c r="A31" s="115"/>
      <c r="B31" s="73" t="s">
        <v>91</v>
      </c>
      <c r="C31" s="74" t="s">
        <v>54</v>
      </c>
      <c r="D31" s="54">
        <v>5.5</v>
      </c>
      <c r="E31" s="75"/>
      <c r="F31" s="47">
        <f t="shared" si="3"/>
        <v>0</v>
      </c>
    </row>
    <row r="32" spans="1:6" ht="30.75" thickBot="1" x14ac:dyDescent="0.3">
      <c r="A32" s="115"/>
      <c r="B32" s="73" t="s">
        <v>92</v>
      </c>
      <c r="C32" s="74" t="s">
        <v>54</v>
      </c>
      <c r="D32" s="54">
        <v>4</v>
      </c>
      <c r="E32" s="75"/>
      <c r="F32" s="47">
        <f t="shared" si="3"/>
        <v>0</v>
      </c>
    </row>
    <row r="33" spans="1:6" ht="30.75" thickBot="1" x14ac:dyDescent="0.3">
      <c r="A33" s="115"/>
      <c r="B33" s="73" t="s">
        <v>103</v>
      </c>
      <c r="C33" s="74" t="s">
        <v>54</v>
      </c>
      <c r="D33" s="54">
        <v>0.5</v>
      </c>
      <c r="E33" s="75"/>
      <c r="F33" s="47">
        <f>$D33*E33</f>
        <v>0</v>
      </c>
    </row>
    <row r="34" spans="1:6" ht="30.75" thickBot="1" x14ac:dyDescent="0.3">
      <c r="A34" s="115"/>
      <c r="B34" s="73" t="s">
        <v>93</v>
      </c>
      <c r="C34" s="74" t="s">
        <v>57</v>
      </c>
      <c r="D34" s="54">
        <v>0.1</v>
      </c>
      <c r="E34" s="75"/>
      <c r="F34" s="76">
        <f t="shared" si="2"/>
        <v>0</v>
      </c>
    </row>
    <row r="35" spans="1:6" ht="30.75" thickBot="1" x14ac:dyDescent="0.3">
      <c r="A35" s="115"/>
      <c r="B35" s="73" t="s">
        <v>94</v>
      </c>
      <c r="C35" s="74" t="s">
        <v>59</v>
      </c>
      <c r="D35" s="54">
        <v>0.2</v>
      </c>
      <c r="E35" s="75"/>
      <c r="F35" s="76">
        <f t="shared" si="2"/>
        <v>0</v>
      </c>
    </row>
    <row r="36" spans="1:6" ht="30.75" thickBot="1" x14ac:dyDescent="0.3">
      <c r="A36" s="115"/>
      <c r="B36" s="73" t="s">
        <v>95</v>
      </c>
      <c r="C36" s="74" t="s">
        <v>59</v>
      </c>
      <c r="D36" s="54">
        <v>0.1</v>
      </c>
      <c r="E36" s="75"/>
      <c r="F36" s="76">
        <f t="shared" si="2"/>
        <v>0</v>
      </c>
    </row>
    <row r="37" spans="1:6" ht="45.75" thickBot="1" x14ac:dyDescent="0.3">
      <c r="A37" s="116"/>
      <c r="B37" s="73" t="s">
        <v>96</v>
      </c>
      <c r="C37" s="74" t="s">
        <v>65</v>
      </c>
      <c r="D37" s="54">
        <v>0.25</v>
      </c>
      <c r="E37" s="75"/>
      <c r="F37" s="76">
        <f t="shared" si="2"/>
        <v>0</v>
      </c>
    </row>
    <row r="38" spans="1:6" ht="18" thickBot="1" x14ac:dyDescent="0.3">
      <c r="A38" s="77" t="s">
        <v>100</v>
      </c>
      <c r="B38" s="78" t="s">
        <v>70</v>
      </c>
      <c r="C38" s="53" t="s">
        <v>71</v>
      </c>
      <c r="D38" s="54">
        <v>2</v>
      </c>
      <c r="E38" s="79"/>
      <c r="F38" s="26">
        <f>$D38*E38</f>
        <v>0</v>
      </c>
    </row>
    <row r="39" spans="1:6" ht="26.1" customHeight="1" x14ac:dyDescent="0.25">
      <c r="B39" s="49"/>
      <c r="C39" s="80"/>
      <c r="D39" s="80"/>
      <c r="E39" s="81" t="s">
        <v>72</v>
      </c>
      <c r="F39" s="81">
        <f>SUM(F11:F38)+MAX(F7:F10)</f>
        <v>0</v>
      </c>
    </row>
    <row r="40" spans="1:6" ht="26.1" customHeight="1" x14ac:dyDescent="0.25">
      <c r="B40" s="49"/>
      <c r="C40" s="80"/>
      <c r="D40" s="80"/>
      <c r="E40" s="82"/>
      <c r="F40" s="82"/>
    </row>
    <row r="41" spans="1:6" ht="20.100000000000001" customHeight="1" x14ac:dyDescent="0.25">
      <c r="A41" s="49" t="s">
        <v>73</v>
      </c>
    </row>
    <row r="42" spans="1:6" ht="195" hidden="1" customHeight="1" thickBot="1" x14ac:dyDescent="0.3">
      <c r="A42" s="83"/>
    </row>
    <row r="43" spans="1:6" ht="18" customHeight="1" x14ac:dyDescent="0.25">
      <c r="A43" s="49" t="s">
        <v>74</v>
      </c>
    </row>
    <row r="44" spans="1:6" x14ac:dyDescent="0.25">
      <c r="A44" s="40" t="s">
        <v>97</v>
      </c>
    </row>
    <row r="45" spans="1:6" x14ac:dyDescent="0.25">
      <c r="A45" s="40" t="s">
        <v>98</v>
      </c>
    </row>
    <row r="46" spans="1:6" x14ac:dyDescent="0.25">
      <c r="A46" s="40" t="s">
        <v>99</v>
      </c>
    </row>
  </sheetData>
  <mergeCells count="10">
    <mergeCell ref="A26:A37"/>
    <mergeCell ref="C5:C6"/>
    <mergeCell ref="D5:D6"/>
    <mergeCell ref="B5:B6"/>
    <mergeCell ref="A22:A25"/>
    <mergeCell ref="B3:F3"/>
    <mergeCell ref="E5:F5"/>
    <mergeCell ref="A7:A10"/>
    <mergeCell ref="A11:A17"/>
    <mergeCell ref="A18:A21"/>
  </mergeCells>
  <dataValidations count="1">
    <dataValidation type="list" allowBlank="1" showInputMessage="1" showErrorMessage="1" sqref="E7:E10">
      <formula1>"Sim,Não,-"</formula1>
    </dataValidation>
  </dataValidations>
  <pageMargins left="0.511811024" right="0.511811024" top="1.1458333333333333" bottom="0.39583333333333331" header="0.31496062000000002" footer="0.3149606200000000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Pontuação de Títulos (6)</vt:lpstr>
      <vt:lpstr>Pontuação de Títulos (5)</vt:lpstr>
      <vt:lpstr>Pontuação de Títulos (4)</vt:lpstr>
      <vt:lpstr>Pontuação de Títulos (3)</vt:lpstr>
      <vt:lpstr>Pontuação de Títulos (2)</vt:lpstr>
      <vt:lpstr>Pontuação de Títulos</vt:lpstr>
      <vt:lpstr>'Pontuação de Títulos'!Area_de_impressao</vt:lpstr>
      <vt:lpstr>'Pontuação de Títulos (2)'!Area_de_impressao</vt:lpstr>
      <vt:lpstr>'Pontuação de Títulos (3)'!Area_de_impressao</vt:lpstr>
      <vt:lpstr>'Pontuação de Títulos (4)'!Area_de_impressao</vt:lpstr>
      <vt:lpstr>'Pontuação de Títulos (5)'!Area_de_impressao</vt:lpstr>
      <vt:lpstr>'Pontuação de Títulos (6)'!Area_de_impressao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Ufsc DCA</dc:creator>
  <cp:keywords/>
  <dc:description/>
  <cp:lastModifiedBy>Natasha Finoketti Malicheski</cp:lastModifiedBy>
  <cp:revision/>
  <dcterms:created xsi:type="dcterms:W3CDTF">2013-05-17T13:33:30Z</dcterms:created>
  <dcterms:modified xsi:type="dcterms:W3CDTF">2022-09-12T19:45:22Z</dcterms:modified>
  <cp:category/>
  <cp:contentStatus/>
</cp:coreProperties>
</file>